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4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<sst xmlns="http://schemas.openxmlformats.org/spreadsheetml/2006/main" count="94" uniqueCount="38">
  <si>
    <t>BJEBA</t>
  </si>
  <si>
    <t>CRLIN RI</t>
  </si>
  <si>
    <t>ISTUR UM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</si>
  <si>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</si>
  <si>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</si>
  <si>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</si>
  <si>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</si>
  <si>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</si>
  <si>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</si>
  <si>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</si>
  <si>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</si>
  <si>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</si>
  <si>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</si>
  <si>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</si>
  <si>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</si>
  <si>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</si>
  <si>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</si>
  <si>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</si>
  <si>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</si>
  <si>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</si>
  <si>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</si>
  <si>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</si>
  <si>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SUNHV HV</t>
  </si>
  <si>
    <t>PZEL ZG</t>
  </si>
  <si>
    <t>ZGPIV</t>
  </si>
  <si>
    <t>EXPF</t>
  </si>
  <si>
    <t>SNF</t>
  </si>
  <si>
    <t>ATPLO DU</t>
  </si>
  <si>
    <t>B1862 ZG</t>
  </si>
  <si>
    <t>IVANC IV</t>
  </si>
  <si>
    <t>JADAG RI</t>
  </si>
  <si>
    <t>KONCR ZG</t>
  </si>
  <si>
    <t>MIV</t>
  </si>
  <si>
    <t>SPLBA</t>
  </si>
  <si>
    <t>TANPL ZD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</si>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</sst>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9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6" fillId="0" borderId="3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 quotePrefix="1">
      <alignment horizontal="right"/>
    </xf>
    <xf numFmtId="4" fontId="1" fillId="0" borderId="4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8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TRAVNJU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RIVIR PO</c:v>
                </c:pt>
                <c:pt idx="2">
                  <c:v>BJEBA</c:v>
                </c:pt>
                <c:pt idx="3">
                  <c:v>IVANC IV</c:v>
                </c:pt>
                <c:pt idx="4">
                  <c:v>MIV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70699</c:v>
                </c:pt>
                <c:pt idx="1">
                  <c:v>123716</c:v>
                </c:pt>
                <c:pt idx="2">
                  <c:v>192000</c:v>
                </c:pt>
                <c:pt idx="3">
                  <c:v>384124</c:v>
                </c:pt>
                <c:pt idx="4">
                  <c:v>3907583</c:v>
                </c:pt>
                <c:pt idx="5">
                  <c:v>355615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TRAVNJU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work!$A$2:$A$15</c:f>
              <c:strCache>
                <c:ptCount val="14"/>
                <c:pt idx="0">
                  <c:v>ATPLO DU</c:v>
                </c:pt>
                <c:pt idx="1">
                  <c:v>JANAF ZG</c:v>
                </c:pt>
                <c:pt idx="2">
                  <c:v>KONCR ZG</c:v>
                </c:pt>
                <c:pt idx="3">
                  <c:v>ISTUR UM</c:v>
                </c:pt>
                <c:pt idx="4">
                  <c:v>IVANC IV</c:v>
                </c:pt>
                <c:pt idx="5">
                  <c:v>PLAG PO</c:v>
                </c:pt>
                <c:pt idx="6">
                  <c:v>JADAG RI</c:v>
                </c:pt>
                <c:pt idx="7">
                  <c:v>TESLA ZG</c:v>
                </c:pt>
                <c:pt idx="8">
                  <c:v>BJEBA</c:v>
                </c:pt>
                <c:pt idx="9">
                  <c:v>KRAS ZG</c:v>
                </c:pt>
                <c:pt idx="10">
                  <c:v>ZGPIV</c:v>
                </c:pt>
                <c:pt idx="11">
                  <c:v>RIVIR PO</c:v>
                </c:pt>
                <c:pt idx="12">
                  <c:v>CRLIN RI</c:v>
                </c:pt>
                <c:pt idx="13">
                  <c:v>SPLBA</c:v>
                </c:pt>
              </c:strCache>
            </c:strRef>
          </c:cat>
          <c:val>
            <c:numRef>
              <c:f>work!$B$2:$B$15</c:f>
              <c:numCache>
                <c:ptCount val="14"/>
                <c:pt idx="0">
                  <c:v>-0.5385</c:v>
                </c:pt>
                <c:pt idx="1">
                  <c:v>-0.2639</c:v>
                </c:pt>
                <c:pt idx="2">
                  <c:v>-0.2</c:v>
                </c:pt>
                <c:pt idx="3">
                  <c:v>-0.16</c:v>
                </c:pt>
                <c:pt idx="4">
                  <c:v>-0.1442</c:v>
                </c:pt>
                <c:pt idx="5">
                  <c:v>-0.0625</c:v>
                </c:pt>
                <c:pt idx="6">
                  <c:v>-0.0561</c:v>
                </c:pt>
                <c:pt idx="7">
                  <c:v>-0.0526</c:v>
                </c:pt>
                <c:pt idx="8">
                  <c:v>-0.0323</c:v>
                </c:pt>
                <c:pt idx="9">
                  <c:v>0.0345</c:v>
                </c:pt>
                <c:pt idx="10">
                  <c:v>0.1238</c:v>
                </c:pt>
                <c:pt idx="11">
                  <c:v>0.1842</c:v>
                </c:pt>
                <c:pt idx="12">
                  <c:v>0.5</c:v>
                </c:pt>
                <c:pt idx="13">
                  <c:v>0.6667</c:v>
                </c:pt>
              </c:numCache>
            </c:numRef>
          </c:val>
        </c:ser>
        <c:axId val="22818249"/>
        <c:axId val="4037650"/>
      </c:barChart>
      <c:catAx>
        <c:axId val="2281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37650"/>
        <c:crosses val="autoZero"/>
        <c:auto val="1"/>
        <c:lblOffset val="100"/>
        <c:noMultiLvlLbl val="0"/>
      </c:catAx>
      <c:valAx>
        <c:axId val="4037650"/>
        <c:scaling>
          <c:orientation val="minMax"/>
          <c:max val="0.8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81824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TRAVNJA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281/281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270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36251</c:v>
                </c:pt>
                <c:pt idx="1">
                  <c:v>36252</c:v>
                </c:pt>
                <c:pt idx="2">
                  <c:v>36253</c:v>
                </c:pt>
                <c:pt idx="3">
                  <c:v>36254</c:v>
                </c:pt>
                <c:pt idx="4">
                  <c:v>36255</c:v>
                </c:pt>
                <c:pt idx="5">
                  <c:v>36256</c:v>
                </c:pt>
                <c:pt idx="6">
                  <c:v>36257</c:v>
                </c:pt>
                <c:pt idx="7">
                  <c:v>36258</c:v>
                </c:pt>
                <c:pt idx="8">
                  <c:v>36259</c:v>
                </c:pt>
                <c:pt idx="9">
                  <c:v>36260</c:v>
                </c:pt>
                <c:pt idx="10">
                  <c:v>36261</c:v>
                </c:pt>
                <c:pt idx="11">
                  <c:v>36262</c:v>
                </c:pt>
                <c:pt idx="12">
                  <c:v>36263</c:v>
                </c:pt>
                <c:pt idx="13">
                  <c:v>36264</c:v>
                </c:pt>
                <c:pt idx="14">
                  <c:v>36265</c:v>
                </c:pt>
                <c:pt idx="15">
                  <c:v>36266</c:v>
                </c:pt>
                <c:pt idx="16">
                  <c:v>36267</c:v>
                </c:pt>
                <c:pt idx="17">
                  <c:v>36268</c:v>
                </c:pt>
                <c:pt idx="18">
                  <c:v>36269</c:v>
                </c:pt>
                <c:pt idx="19">
                  <c:v>36270</c:v>
                </c:pt>
                <c:pt idx="20">
                  <c:v>36271</c:v>
                </c:pt>
                <c:pt idx="21">
                  <c:v>36272</c:v>
                </c:pt>
                <c:pt idx="22">
                  <c:v>36273</c:v>
                </c:pt>
                <c:pt idx="23">
                  <c:v>36274</c:v>
                </c:pt>
                <c:pt idx="24">
                  <c:v>36275</c:v>
                </c:pt>
                <c:pt idx="25">
                  <c:v>36276</c:v>
                </c:pt>
                <c:pt idx="26">
                  <c:v>36277</c:v>
                </c:pt>
                <c:pt idx="27">
                  <c:v>36278</c:v>
                </c:pt>
                <c:pt idx="28">
                  <c:v>36279</c:v>
                </c:pt>
                <c:pt idx="29">
                  <c:v>36280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280.9993994169105</c:v>
                </c:pt>
                <c:pt idx="1">
                  <c:v>281.3030293674011</c:v>
                </c:pt>
                <c:pt idx="2">
                  <c:v>281.30302481280734</c:v>
                </c:pt>
                <c:pt idx="3">
                  <c:v>281.3030290478033</c:v>
                </c:pt>
                <c:pt idx="4">
                  <c:v>281.3030238739639</c:v>
                </c:pt>
                <c:pt idx="5">
                  <c:v>280.52649817927784</c:v>
                </c:pt>
                <c:pt idx="6">
                  <c:v>277.5696363460618</c:v>
                </c:pt>
                <c:pt idx="7">
                  <c:v>276.48250331676826</c:v>
                </c:pt>
                <c:pt idx="8">
                  <c:v>276.4825074791916</c:v>
                </c:pt>
                <c:pt idx="9">
                  <c:v>276.48250239401324</c:v>
                </c:pt>
                <c:pt idx="10">
                  <c:v>276.48249715560394</c:v>
                </c:pt>
                <c:pt idx="11">
                  <c:v>276.4824923665695</c:v>
                </c:pt>
                <c:pt idx="12">
                  <c:v>278.1201405191033</c:v>
                </c:pt>
                <c:pt idx="13">
                  <c:v>278.1201447061811</c:v>
                </c:pt>
                <c:pt idx="14">
                  <c:v>277.03301112025986</c:v>
                </c:pt>
                <c:pt idx="15">
                  <c:v>277.42822601034766</c:v>
                </c:pt>
                <c:pt idx="16">
                  <c:v>277.428221204932</c:v>
                </c:pt>
                <c:pt idx="17">
                  <c:v>277.42821674371635</c:v>
                </c:pt>
                <c:pt idx="18">
                  <c:v>277.1678197935033</c:v>
                </c:pt>
                <c:pt idx="19">
                  <c:v>277.9443349279012</c:v>
                </c:pt>
                <c:pt idx="20">
                  <c:v>277.0334258633441</c:v>
                </c:pt>
                <c:pt idx="21">
                  <c:v>276.42615186156104</c:v>
                </c:pt>
                <c:pt idx="22">
                  <c:v>276.4261474164594</c:v>
                </c:pt>
                <c:pt idx="23">
                  <c:v>276.42615156353634</c:v>
                </c:pt>
                <c:pt idx="24">
                  <c:v>276.4261464621421</c:v>
                </c:pt>
                <c:pt idx="25">
                  <c:v>276.4261411961699</c:v>
                </c:pt>
                <c:pt idx="26">
                  <c:v>271.8566413029717</c:v>
                </c:pt>
                <c:pt idx="27">
                  <c:v>269.68237565296</c:v>
                </c:pt>
                <c:pt idx="28">
                  <c:v>271.90590430445815</c:v>
                </c:pt>
                <c:pt idx="29">
                  <c:v>271.9058992864843</c:v>
                </c:pt>
              </c:numCache>
            </c:numRef>
          </c:val>
          <c:smooth val="0"/>
        </c:ser>
        <c:axId val="36338851"/>
        <c:axId val="58614204"/>
      </c:lineChart>
      <c:date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614204"/>
        <c:crosses val="autoZero"/>
        <c:auto val="0"/>
        <c:noMultiLvlLbl val="0"/>
      </c:dateAx>
      <c:valAx>
        <c:axId val="58614204"/>
        <c:scaling>
          <c:orientation val="minMax"/>
          <c:max val="30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3388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0.812</cdr:y>
    </cdr:from>
    <cdr:to>
      <cdr:x>0.9385</cdr:x>
      <cdr:y>0.87475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2009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0.2285</cdr:y>
    </cdr:from>
    <cdr:to>
      <cdr:x>0.93125</cdr:x>
      <cdr:y>0.29625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130492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-3,20%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6" sqref="C36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27" t="s">
        <v>8</v>
      </c>
      <c r="B1" s="28" t="s">
        <v>9</v>
      </c>
      <c r="C1" s="29" t="s">
        <v>10</v>
      </c>
      <c r="D1" s="29" t="s">
        <v>11</v>
      </c>
      <c r="E1" s="29" t="s">
        <v>12</v>
      </c>
      <c r="F1" s="29" t="s">
        <v>13</v>
      </c>
      <c r="G1" s="30" t="s">
        <v>14</v>
      </c>
      <c r="H1" s="31" t="s">
        <v>15</v>
      </c>
    </row>
    <row r="2" spans="1:8" ht="13.5">
      <c r="A2" s="32" t="s">
        <v>27</v>
      </c>
      <c r="B2" s="33">
        <v>-0.5385</v>
      </c>
      <c r="C2" s="24">
        <v>65</v>
      </c>
      <c r="D2" s="23">
        <v>30</v>
      </c>
      <c r="E2" s="34">
        <v>30</v>
      </c>
      <c r="F2" s="24">
        <v>30</v>
      </c>
      <c r="G2" s="15">
        <v>150</v>
      </c>
      <c r="H2" s="35">
        <v>4500</v>
      </c>
    </row>
    <row r="3" spans="1:8" ht="13.5">
      <c r="A3" s="32" t="s">
        <v>28</v>
      </c>
      <c r="B3" s="33">
        <v>0</v>
      </c>
      <c r="C3" s="24">
        <v>70</v>
      </c>
      <c r="D3" s="23">
        <v>70</v>
      </c>
      <c r="E3" s="23">
        <v>70</v>
      </c>
      <c r="F3" s="24">
        <v>70</v>
      </c>
      <c r="G3" s="15">
        <v>50</v>
      </c>
      <c r="H3" s="35">
        <v>3500</v>
      </c>
    </row>
    <row r="4" spans="1:8" ht="13.5">
      <c r="A4" s="32" t="s">
        <v>0</v>
      </c>
      <c r="B4" s="33">
        <v>-0.0323</v>
      </c>
      <c r="C4" s="24">
        <v>3100</v>
      </c>
      <c r="D4" s="23">
        <v>3000</v>
      </c>
      <c r="E4" s="23">
        <v>3000</v>
      </c>
      <c r="F4" s="24">
        <v>3000</v>
      </c>
      <c r="G4" s="15">
        <v>64</v>
      </c>
      <c r="H4" s="35">
        <v>192000</v>
      </c>
    </row>
    <row r="5" spans="1:8" ht="13.5">
      <c r="A5" s="32" t="s">
        <v>1</v>
      </c>
      <c r="B5" s="33">
        <v>0.5</v>
      </c>
      <c r="C5" s="24">
        <v>20</v>
      </c>
      <c r="D5" s="23">
        <v>30</v>
      </c>
      <c r="E5" s="23">
        <v>26</v>
      </c>
      <c r="F5" s="24">
        <v>30</v>
      </c>
      <c r="G5" s="15">
        <v>524</v>
      </c>
      <c r="H5" s="35">
        <v>15484</v>
      </c>
    </row>
    <row r="6" spans="1:8" ht="13.5">
      <c r="A6" s="32" t="s">
        <v>20</v>
      </c>
      <c r="B6" s="33">
        <v>0</v>
      </c>
      <c r="C6" s="24">
        <v>440</v>
      </c>
      <c r="D6" s="23">
        <v>440</v>
      </c>
      <c r="E6" s="23">
        <v>440</v>
      </c>
      <c r="F6" s="24">
        <v>440</v>
      </c>
      <c r="G6" s="15">
        <v>19</v>
      </c>
      <c r="H6" s="35">
        <v>8360</v>
      </c>
    </row>
    <row r="7" spans="1:8" ht="13.5">
      <c r="A7" s="32" t="s">
        <v>2</v>
      </c>
      <c r="B7" s="33">
        <v>-0.16</v>
      </c>
      <c r="C7" s="24">
        <v>25</v>
      </c>
      <c r="D7" s="23">
        <v>26</v>
      </c>
      <c r="E7" s="23">
        <v>21</v>
      </c>
      <c r="F7" s="24">
        <v>21</v>
      </c>
      <c r="G7" s="15">
        <v>350</v>
      </c>
      <c r="H7" s="35">
        <v>8050</v>
      </c>
    </row>
    <row r="8" spans="1:8" ht="13.5">
      <c r="A8" s="32" t="s">
        <v>29</v>
      </c>
      <c r="B8" s="33">
        <v>-0.1442</v>
      </c>
      <c r="C8" s="24">
        <v>208</v>
      </c>
      <c r="D8" s="23">
        <v>178</v>
      </c>
      <c r="E8" s="23">
        <v>178</v>
      </c>
      <c r="F8" s="24">
        <v>178</v>
      </c>
      <c r="G8" s="15">
        <v>2158</v>
      </c>
      <c r="H8" s="35">
        <v>384124</v>
      </c>
    </row>
    <row r="9" spans="1:8" ht="13.5">
      <c r="A9" s="32" t="s">
        <v>30</v>
      </c>
      <c r="B9" s="33">
        <v>-0.0561</v>
      </c>
      <c r="C9" s="24">
        <v>190.7</v>
      </c>
      <c r="D9" s="23">
        <v>180</v>
      </c>
      <c r="E9" s="23">
        <v>180</v>
      </c>
      <c r="F9" s="24">
        <v>180</v>
      </c>
      <c r="G9" s="15">
        <v>206</v>
      </c>
      <c r="H9" s="35">
        <v>37080</v>
      </c>
    </row>
    <row r="10" spans="1:8" ht="13.5">
      <c r="A10" s="32" t="s">
        <v>3</v>
      </c>
      <c r="B10" s="33">
        <v>-0.2639</v>
      </c>
      <c r="C10" s="24">
        <v>951</v>
      </c>
      <c r="D10" s="23">
        <v>700</v>
      </c>
      <c r="E10" s="23">
        <v>700</v>
      </c>
      <c r="F10" s="24">
        <v>700</v>
      </c>
      <c r="G10" s="15">
        <v>9</v>
      </c>
      <c r="H10" s="35">
        <v>6300</v>
      </c>
    </row>
    <row r="11" spans="1:8" ht="13.5">
      <c r="A11" s="32" t="s">
        <v>31</v>
      </c>
      <c r="B11" s="33">
        <v>-0.2</v>
      </c>
      <c r="C11" s="24">
        <v>50</v>
      </c>
      <c r="D11" s="23">
        <v>40</v>
      </c>
      <c r="E11" s="23">
        <v>40</v>
      </c>
      <c r="F11" s="24">
        <v>40</v>
      </c>
      <c r="G11" s="15">
        <v>200</v>
      </c>
      <c r="H11" s="35">
        <v>8000</v>
      </c>
    </row>
    <row r="12" spans="1:8" ht="13.5">
      <c r="A12" s="32" t="s">
        <v>4</v>
      </c>
      <c r="B12" s="33">
        <v>0.0345</v>
      </c>
      <c r="C12" s="24">
        <v>58</v>
      </c>
      <c r="D12" s="23">
        <v>60</v>
      </c>
      <c r="E12" s="23">
        <v>60</v>
      </c>
      <c r="F12" s="24">
        <v>60</v>
      </c>
      <c r="G12" s="15">
        <v>203</v>
      </c>
      <c r="H12" s="35">
        <v>12180</v>
      </c>
    </row>
    <row r="13" spans="1:8" ht="13.5">
      <c r="A13" s="32" t="s">
        <v>32</v>
      </c>
      <c r="B13" s="36" t="s">
        <v>21</v>
      </c>
      <c r="C13" s="24" t="s">
        <v>21</v>
      </c>
      <c r="D13" s="23">
        <v>1350</v>
      </c>
      <c r="E13" s="23">
        <v>1317</v>
      </c>
      <c r="F13" s="24">
        <v>1350</v>
      </c>
      <c r="G13" s="15">
        <v>2944</v>
      </c>
      <c r="H13" s="35">
        <v>3907583</v>
      </c>
    </row>
    <row r="14" spans="1:8" ht="13.5">
      <c r="A14" s="32" t="s">
        <v>5</v>
      </c>
      <c r="B14" s="33">
        <v>-0.0625</v>
      </c>
      <c r="C14" s="24">
        <v>320</v>
      </c>
      <c r="D14" s="23">
        <v>300</v>
      </c>
      <c r="E14" s="23">
        <v>285</v>
      </c>
      <c r="F14" s="24">
        <v>300</v>
      </c>
      <c r="G14" s="15">
        <v>110</v>
      </c>
      <c r="H14" s="35">
        <v>32850</v>
      </c>
    </row>
    <row r="15" spans="1:8" ht="13.5">
      <c r="A15" s="32" t="s">
        <v>6</v>
      </c>
      <c r="B15" s="33">
        <v>0.1842</v>
      </c>
      <c r="C15" s="24">
        <v>38</v>
      </c>
      <c r="D15" s="23">
        <v>45</v>
      </c>
      <c r="E15" s="23">
        <v>37</v>
      </c>
      <c r="F15" s="24">
        <v>45</v>
      </c>
      <c r="G15" s="15">
        <v>2968</v>
      </c>
      <c r="H15" s="35">
        <v>123716</v>
      </c>
    </row>
    <row r="16" spans="1:8" ht="13.5">
      <c r="A16" s="32" t="s">
        <v>33</v>
      </c>
      <c r="B16" s="33">
        <v>0.6667</v>
      </c>
      <c r="C16" s="24">
        <v>30</v>
      </c>
      <c r="D16" s="23">
        <v>50</v>
      </c>
      <c r="E16" s="23">
        <v>50</v>
      </c>
      <c r="F16" s="24">
        <v>50</v>
      </c>
      <c r="G16" s="15">
        <v>543</v>
      </c>
      <c r="H16" s="35">
        <v>27150</v>
      </c>
    </row>
    <row r="17" spans="1:8" ht="13.5">
      <c r="A17" s="32" t="s">
        <v>22</v>
      </c>
      <c r="B17" s="33">
        <v>0</v>
      </c>
      <c r="C17" s="24">
        <v>15</v>
      </c>
      <c r="D17" s="23">
        <v>15</v>
      </c>
      <c r="E17" s="23">
        <v>15</v>
      </c>
      <c r="F17" s="24">
        <v>15</v>
      </c>
      <c r="G17" s="15">
        <v>50</v>
      </c>
      <c r="H17" s="35">
        <v>750</v>
      </c>
    </row>
    <row r="18" spans="1:8" ht="13.5">
      <c r="A18" s="32" t="s">
        <v>34</v>
      </c>
      <c r="B18" s="33">
        <v>0</v>
      </c>
      <c r="C18" s="24">
        <v>100</v>
      </c>
      <c r="D18" s="23">
        <v>100</v>
      </c>
      <c r="E18" s="23">
        <v>90</v>
      </c>
      <c r="F18" s="24">
        <v>100</v>
      </c>
      <c r="G18" s="15">
        <v>438</v>
      </c>
      <c r="H18" s="35">
        <v>41335</v>
      </c>
    </row>
    <row r="19" spans="1:8" ht="13.5">
      <c r="A19" s="32" t="s">
        <v>7</v>
      </c>
      <c r="B19" s="33">
        <v>-0.0526</v>
      </c>
      <c r="C19" s="24">
        <v>95</v>
      </c>
      <c r="D19" s="23">
        <v>97</v>
      </c>
      <c r="E19" s="23">
        <v>78</v>
      </c>
      <c r="F19" s="24">
        <v>90</v>
      </c>
      <c r="G19" s="15">
        <v>833</v>
      </c>
      <c r="H19" s="35">
        <v>70699</v>
      </c>
    </row>
    <row r="20" spans="1:8" ht="13.5">
      <c r="A20" s="32" t="s">
        <v>35</v>
      </c>
      <c r="B20" s="33">
        <v>0</v>
      </c>
      <c r="C20" s="24">
        <v>19</v>
      </c>
      <c r="D20" s="23">
        <v>20</v>
      </c>
      <c r="E20" s="23">
        <v>19</v>
      </c>
      <c r="F20" s="24">
        <v>19</v>
      </c>
      <c r="G20" s="15">
        <v>2544</v>
      </c>
      <c r="H20" s="35">
        <v>48486</v>
      </c>
    </row>
    <row r="21" spans="1:8" ht="14.25" thickBot="1">
      <c r="A21" s="37" t="s">
        <v>24</v>
      </c>
      <c r="B21" s="22">
        <v>0.1238</v>
      </c>
      <c r="C21" s="26">
        <v>525</v>
      </c>
      <c r="D21" s="25">
        <v>590</v>
      </c>
      <c r="E21" s="25">
        <v>590</v>
      </c>
      <c r="F21" s="26">
        <v>590</v>
      </c>
      <c r="G21" s="16">
        <v>100</v>
      </c>
      <c r="H21" s="38">
        <v>59000</v>
      </c>
    </row>
    <row r="22" spans="1:8" ht="17.25" customHeight="1" thickBot="1" thickTop="1">
      <c r="A22" s="63" t="s">
        <v>36</v>
      </c>
      <c r="B22" s="64"/>
      <c r="C22" s="64"/>
      <c r="D22" s="44"/>
      <c r="E22" s="45"/>
      <c r="F22" s="46"/>
      <c r="G22" s="47">
        <f>SUM(G2:G21)</f>
        <v>14463</v>
      </c>
      <c r="H22" s="48">
        <f>SUM(H2:H21)</f>
        <v>4991147</v>
      </c>
    </row>
    <row r="23" spans="1:8" ht="14.25" thickTop="1">
      <c r="A23" s="49"/>
      <c r="B23" s="33"/>
      <c r="C23" s="50"/>
      <c r="D23" s="51"/>
      <c r="E23" s="52"/>
      <c r="F23" s="50"/>
      <c r="G23" s="50"/>
      <c r="H23" s="53"/>
    </row>
    <row r="24" spans="1:8" ht="12.75">
      <c r="A24" s="49" t="s">
        <v>25</v>
      </c>
      <c r="B24" s="54" t="s">
        <v>21</v>
      </c>
      <c r="C24" s="54" t="s">
        <v>21</v>
      </c>
      <c r="D24" s="51">
        <v>19</v>
      </c>
      <c r="E24" s="52">
        <v>19</v>
      </c>
      <c r="F24" s="9">
        <v>19</v>
      </c>
      <c r="G24" s="55">
        <v>2090</v>
      </c>
      <c r="H24" s="56">
        <v>39710</v>
      </c>
    </row>
    <row r="25" spans="1:8" ht="13.5" thickBot="1">
      <c r="A25" s="57" t="s">
        <v>26</v>
      </c>
      <c r="B25" s="58" t="s">
        <v>21</v>
      </c>
      <c r="C25" s="58" t="s">
        <v>21</v>
      </c>
      <c r="D25" s="44">
        <v>11</v>
      </c>
      <c r="E25" s="45">
        <v>10</v>
      </c>
      <c r="F25" s="59">
        <v>10</v>
      </c>
      <c r="G25" s="60">
        <v>278</v>
      </c>
      <c r="H25" s="61">
        <v>2880</v>
      </c>
    </row>
    <row r="26" spans="1:8" ht="17.25" thickBot="1" thickTop="1">
      <c r="A26" s="63" t="s">
        <v>37</v>
      </c>
      <c r="B26" s="64"/>
      <c r="C26" s="64"/>
      <c r="D26" s="64"/>
      <c r="E26" s="45"/>
      <c r="F26" s="46"/>
      <c r="G26" s="62">
        <f>SUM(G24:G25)</f>
        <v>2368</v>
      </c>
      <c r="H26" s="48">
        <f>SUM(H24:H25)</f>
        <v>42590</v>
      </c>
    </row>
    <row r="27" spans="1:8" ht="21" thickBot="1" thickTop="1">
      <c r="A27" s="39" t="s">
        <v>16</v>
      </c>
      <c r="B27" s="40"/>
      <c r="C27" s="41"/>
      <c r="D27" s="41"/>
      <c r="E27" s="41"/>
      <c r="F27" s="41"/>
      <c r="G27" s="42">
        <f>G22+G26</f>
        <v>16831</v>
      </c>
      <c r="H27" s="43">
        <f>H22+H26</f>
        <v>5033737</v>
      </c>
    </row>
  </sheetData>
  <mergeCells count="2">
    <mergeCell ref="A22:C22"/>
    <mergeCell ref="A26:D26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TRAVNJU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85" zoomScaleNormal="85" workbookViewId="0" topLeftCell="A1">
      <selection activeCell="G13" sqref="G13"/>
    </sheetView>
  </sheetViews>
  <sheetFormatPr defaultColWidth="9.33203125" defaultRowHeight="12.75"/>
  <cols>
    <col min="1" max="2" width="15.5" style="0" customWidth="1"/>
    <col min="3" max="3" width="12" style="0" bestFit="1" customWidth="1"/>
    <col min="4" max="4" width="14.83203125" style="4" customWidth="1"/>
    <col min="5" max="5" width="14.83203125" style="8" customWidth="1"/>
  </cols>
  <sheetData>
    <row r="1" spans="1:2" ht="25.5">
      <c r="A1" s="27" t="s">
        <v>8</v>
      </c>
      <c r="B1" s="28" t="s">
        <v>9</v>
      </c>
    </row>
    <row r="2" spans="1:5" ht="13.5">
      <c r="A2" s="32" t="s">
        <v>27</v>
      </c>
      <c r="B2" s="33">
        <v>-0.5385</v>
      </c>
      <c r="D2" s="7" t="s">
        <v>7</v>
      </c>
      <c r="E2" s="14">
        <v>70699</v>
      </c>
    </row>
    <row r="3" spans="1:5" ht="13.5">
      <c r="A3" s="32" t="s">
        <v>3</v>
      </c>
      <c r="B3" s="33">
        <v>-0.2639</v>
      </c>
      <c r="D3" s="7" t="s">
        <v>6</v>
      </c>
      <c r="E3" s="14">
        <v>123716</v>
      </c>
    </row>
    <row r="4" spans="1:5" ht="13.5">
      <c r="A4" s="32" t="s">
        <v>31</v>
      </c>
      <c r="B4" s="33">
        <v>-0.2</v>
      </c>
      <c r="D4" s="7" t="s">
        <v>0</v>
      </c>
      <c r="E4" s="14">
        <v>192000</v>
      </c>
    </row>
    <row r="5" spans="1:5" ht="13.5">
      <c r="A5" s="32" t="s">
        <v>2</v>
      </c>
      <c r="B5" s="33">
        <v>-0.16</v>
      </c>
      <c r="D5" s="7" t="s">
        <v>29</v>
      </c>
      <c r="E5" s="14">
        <v>384124</v>
      </c>
    </row>
    <row r="6" spans="1:5" ht="13.5">
      <c r="A6" s="32" t="s">
        <v>29</v>
      </c>
      <c r="B6" s="33">
        <v>-0.1442</v>
      </c>
      <c r="D6" s="7" t="s">
        <v>32</v>
      </c>
      <c r="E6" s="14">
        <v>3907583</v>
      </c>
    </row>
    <row r="7" spans="1:5" ht="13.5">
      <c r="A7" s="32" t="s">
        <v>5</v>
      </c>
      <c r="B7" s="33">
        <v>-0.0625</v>
      </c>
      <c r="D7" s="7" t="s">
        <v>19</v>
      </c>
      <c r="E7" s="9">
        <v>355615</v>
      </c>
    </row>
    <row r="8" spans="1:2" ht="13.5">
      <c r="A8" s="32" t="s">
        <v>30</v>
      </c>
      <c r="B8" s="33">
        <v>-0.0561</v>
      </c>
    </row>
    <row r="9" spans="1:2" ht="13.5">
      <c r="A9" s="32" t="s">
        <v>7</v>
      </c>
      <c r="B9" s="33">
        <v>-0.0526</v>
      </c>
    </row>
    <row r="10" spans="1:2" ht="13.5">
      <c r="A10" s="32" t="s">
        <v>0</v>
      </c>
      <c r="B10" s="33">
        <v>-0.0323</v>
      </c>
    </row>
    <row r="11" spans="1:2" ht="13.5">
      <c r="A11" s="32" t="s">
        <v>4</v>
      </c>
      <c r="B11" s="33">
        <v>0.0345</v>
      </c>
    </row>
    <row r="12" spans="1:5" ht="13.5">
      <c r="A12" s="32" t="s">
        <v>24</v>
      </c>
      <c r="B12" s="33">
        <v>0.1238</v>
      </c>
      <c r="D12" s="32" t="s">
        <v>28</v>
      </c>
      <c r="E12" s="33">
        <v>0</v>
      </c>
    </row>
    <row r="13" spans="1:5" ht="13.5">
      <c r="A13" s="32" t="s">
        <v>6</v>
      </c>
      <c r="B13" s="33">
        <v>0.1842</v>
      </c>
      <c r="D13" s="32" t="s">
        <v>20</v>
      </c>
      <c r="E13" s="33">
        <v>0</v>
      </c>
    </row>
    <row r="14" spans="1:5" ht="13.5">
      <c r="A14" s="32" t="s">
        <v>1</v>
      </c>
      <c r="B14" s="33">
        <v>0.5</v>
      </c>
      <c r="D14" s="32" t="s">
        <v>22</v>
      </c>
      <c r="E14" s="33">
        <v>0</v>
      </c>
    </row>
    <row r="15" spans="1:5" ht="14.25" thickBot="1">
      <c r="A15" s="37" t="s">
        <v>33</v>
      </c>
      <c r="B15" s="22">
        <v>0.6667</v>
      </c>
      <c r="D15" s="32" t="s">
        <v>34</v>
      </c>
      <c r="E15" s="33">
        <v>0</v>
      </c>
    </row>
    <row r="16" spans="4:5" ht="14.25" thickTop="1">
      <c r="D16" s="32" t="s">
        <v>35</v>
      </c>
      <c r="E16" s="33">
        <v>0</v>
      </c>
    </row>
    <row r="17" spans="4:5" ht="13.5">
      <c r="D17" s="32" t="s">
        <v>32</v>
      </c>
      <c r="E17" s="36" t="s">
        <v>21</v>
      </c>
    </row>
    <row r="18" spans="4:5" ht="12.75">
      <c r="D18" s="7" t="s">
        <v>23</v>
      </c>
      <c r="E18" s="17" t="s">
        <v>21</v>
      </c>
    </row>
    <row r="19" spans="4:5" ht="12.75">
      <c r="D19" s="7"/>
      <c r="E19" s="18"/>
    </row>
    <row r="20" spans="4:5" ht="12.75">
      <c r="D20" s="7"/>
      <c r="E20" s="19"/>
    </row>
    <row r="22" spans="1:2" ht="12.75">
      <c r="A22" s="32" t="s">
        <v>22</v>
      </c>
      <c r="B22" s="35">
        <v>750</v>
      </c>
    </row>
    <row r="23" spans="1:2" ht="12.75">
      <c r="A23" s="20" t="s">
        <v>26</v>
      </c>
      <c r="B23" s="21">
        <v>2880</v>
      </c>
    </row>
    <row r="24" spans="1:2" ht="12.75">
      <c r="A24" s="32" t="s">
        <v>28</v>
      </c>
      <c r="B24" s="35">
        <v>3500</v>
      </c>
    </row>
    <row r="25" spans="1:2" ht="12.75">
      <c r="A25" s="32" t="s">
        <v>27</v>
      </c>
      <c r="B25" s="35">
        <v>4500</v>
      </c>
    </row>
    <row r="26" spans="1:2" ht="12.75">
      <c r="A26" s="32" t="s">
        <v>3</v>
      </c>
      <c r="B26" s="35">
        <v>6300</v>
      </c>
    </row>
    <row r="27" spans="1:2" ht="12.75">
      <c r="A27" s="32" t="s">
        <v>31</v>
      </c>
      <c r="B27" s="35">
        <v>8000</v>
      </c>
    </row>
    <row r="28" spans="1:2" ht="12.75">
      <c r="A28" s="32" t="s">
        <v>2</v>
      </c>
      <c r="B28" s="35">
        <v>8050</v>
      </c>
    </row>
    <row r="29" spans="1:2" ht="12.75">
      <c r="A29" s="32" t="s">
        <v>20</v>
      </c>
      <c r="B29" s="35">
        <v>8360</v>
      </c>
    </row>
    <row r="30" spans="1:2" ht="12.75">
      <c r="A30" s="32" t="s">
        <v>4</v>
      </c>
      <c r="B30" s="35">
        <v>12180</v>
      </c>
    </row>
    <row r="31" spans="1:2" ht="12.75">
      <c r="A31" s="32" t="s">
        <v>1</v>
      </c>
      <c r="B31" s="35">
        <v>15484</v>
      </c>
    </row>
    <row r="32" spans="1:2" ht="12.75">
      <c r="A32" s="32" t="s">
        <v>33</v>
      </c>
      <c r="B32" s="35">
        <v>27150</v>
      </c>
    </row>
    <row r="33" spans="1:2" ht="12.75">
      <c r="A33" s="32" t="s">
        <v>5</v>
      </c>
      <c r="B33" s="35">
        <v>32850</v>
      </c>
    </row>
    <row r="34" spans="1:2" ht="12.75">
      <c r="A34" s="32" t="s">
        <v>30</v>
      </c>
      <c r="B34" s="35">
        <v>37080</v>
      </c>
    </row>
    <row r="35" spans="1:2" ht="12.75">
      <c r="A35" s="20" t="s">
        <v>25</v>
      </c>
      <c r="B35" s="21">
        <v>39710</v>
      </c>
    </row>
    <row r="36" spans="1:2" ht="12.75">
      <c r="A36" s="32" t="s">
        <v>34</v>
      </c>
      <c r="B36" s="35">
        <v>41335</v>
      </c>
    </row>
    <row r="37" spans="1:2" ht="12.75">
      <c r="A37" s="32" t="s">
        <v>35</v>
      </c>
      <c r="B37" s="35">
        <v>48486</v>
      </c>
    </row>
    <row r="38" spans="1:3" ht="12.75">
      <c r="A38" s="32" t="s">
        <v>24</v>
      </c>
      <c r="B38" s="35">
        <v>59000</v>
      </c>
      <c r="C38" s="8">
        <f>SUM(B22:B38)</f>
        <v>355615</v>
      </c>
    </row>
    <row r="39" spans="1:2" ht="12.75">
      <c r="A39" s="32" t="s">
        <v>7</v>
      </c>
      <c r="B39" s="35">
        <v>70699</v>
      </c>
    </row>
    <row r="40" spans="1:2" ht="12.75">
      <c r="A40" s="32" t="s">
        <v>6</v>
      </c>
      <c r="B40" s="35">
        <v>123716</v>
      </c>
    </row>
    <row r="41" spans="1:2" ht="13.5" thickBot="1">
      <c r="A41" s="37" t="s">
        <v>0</v>
      </c>
      <c r="B41" s="38">
        <v>192000</v>
      </c>
    </row>
    <row r="42" spans="1:2" ht="13.5" thickTop="1">
      <c r="A42" s="32" t="s">
        <v>29</v>
      </c>
      <c r="B42" s="35">
        <v>384124</v>
      </c>
    </row>
    <row r="43" spans="1:2" ht="13.5" thickBot="1">
      <c r="A43" s="37" t="s">
        <v>32</v>
      </c>
      <c r="B43" s="38">
        <v>3907583</v>
      </c>
    </row>
    <row r="44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F20" sqref="F20"/>
    </sheetView>
  </sheetViews>
  <sheetFormatPr defaultColWidth="9.33203125" defaultRowHeight="12.75"/>
  <cols>
    <col min="1" max="1" width="14.16015625" style="0" customWidth="1"/>
  </cols>
  <sheetData>
    <row r="1" spans="1:2" ht="12.75">
      <c r="A1" s="10" t="s">
        <v>17</v>
      </c>
      <c r="B1" s="11" t="s">
        <v>18</v>
      </c>
    </row>
    <row r="2" spans="1:2" ht="12.75">
      <c r="A2" s="12">
        <v>36251</v>
      </c>
      <c r="B2" s="13">
        <v>280.9993994169105</v>
      </c>
    </row>
    <row r="3" spans="1:2" ht="12.75">
      <c r="A3" s="12">
        <v>36252</v>
      </c>
      <c r="B3" s="13">
        <v>281.3030293674011</v>
      </c>
    </row>
    <row r="4" spans="1:2" ht="12.75">
      <c r="A4" s="12">
        <v>36253</v>
      </c>
      <c r="B4" s="13">
        <v>281.30302481280734</v>
      </c>
    </row>
    <row r="5" spans="1:2" ht="12.75">
      <c r="A5" s="12">
        <v>36254</v>
      </c>
      <c r="B5" s="13">
        <v>281.3030290478033</v>
      </c>
    </row>
    <row r="6" spans="1:2" ht="12.75">
      <c r="A6" s="12">
        <v>36255</v>
      </c>
      <c r="B6" s="13">
        <v>281.3030238739639</v>
      </c>
    </row>
    <row r="7" spans="1:2" ht="12.75">
      <c r="A7" s="12">
        <v>36256</v>
      </c>
      <c r="B7" s="13">
        <v>280.52649817927784</v>
      </c>
    </row>
    <row r="8" spans="1:2" ht="12.75">
      <c r="A8" s="12">
        <v>36257</v>
      </c>
      <c r="B8" s="13">
        <v>277.5696363460618</v>
      </c>
    </row>
    <row r="9" spans="1:2" ht="12.75">
      <c r="A9" s="12">
        <v>36258</v>
      </c>
      <c r="B9" s="13">
        <v>276.48250331676826</v>
      </c>
    </row>
    <row r="10" spans="1:2" ht="12.75">
      <c r="A10" s="12">
        <v>36259</v>
      </c>
      <c r="B10" s="13">
        <v>276.4825074791916</v>
      </c>
    </row>
    <row r="11" spans="1:2" ht="12.75">
      <c r="A11" s="12">
        <v>36260</v>
      </c>
      <c r="B11" s="13">
        <v>276.48250239401324</v>
      </c>
    </row>
    <row r="12" spans="1:2" ht="12.75">
      <c r="A12" s="12">
        <v>36261</v>
      </c>
      <c r="B12" s="13">
        <v>276.48249715560394</v>
      </c>
    </row>
    <row r="13" spans="1:2" ht="12.75">
      <c r="A13" s="12">
        <v>36262</v>
      </c>
      <c r="B13" s="13">
        <v>276.4824923665695</v>
      </c>
    </row>
    <row r="14" spans="1:2" ht="12.75">
      <c r="A14" s="12">
        <v>36263</v>
      </c>
      <c r="B14" s="13">
        <v>278.1201405191033</v>
      </c>
    </row>
    <row r="15" spans="1:2" ht="12.75">
      <c r="A15" s="12">
        <v>36264</v>
      </c>
      <c r="B15" s="13">
        <v>278.1201447061811</v>
      </c>
    </row>
    <row r="16" spans="1:2" ht="12.75">
      <c r="A16" s="12">
        <v>36265</v>
      </c>
      <c r="B16" s="13">
        <v>277.03301112025986</v>
      </c>
    </row>
    <row r="17" spans="1:2" ht="12.75">
      <c r="A17" s="12">
        <v>36266</v>
      </c>
      <c r="B17" s="13">
        <v>277.42822601034766</v>
      </c>
    </row>
    <row r="18" spans="1:2" ht="12.75">
      <c r="A18" s="12">
        <v>36267</v>
      </c>
      <c r="B18" s="13">
        <v>277.428221204932</v>
      </c>
    </row>
    <row r="19" spans="1:2" ht="12.75">
      <c r="A19" s="12">
        <v>36268</v>
      </c>
      <c r="B19" s="13">
        <v>277.42821674371635</v>
      </c>
    </row>
    <row r="20" spans="1:2" ht="12.75">
      <c r="A20" s="12">
        <v>36269</v>
      </c>
      <c r="B20" s="13">
        <v>277.1678197935033</v>
      </c>
    </row>
    <row r="21" spans="1:2" ht="12.75">
      <c r="A21" s="12">
        <v>36270</v>
      </c>
      <c r="B21" s="13">
        <v>277.9443349279012</v>
      </c>
    </row>
    <row r="22" spans="1:2" ht="12.75">
      <c r="A22" s="12">
        <v>36271</v>
      </c>
      <c r="B22" s="13">
        <v>277.0334258633441</v>
      </c>
    </row>
    <row r="23" spans="1:2" ht="12.75">
      <c r="A23" s="12">
        <v>36272</v>
      </c>
      <c r="B23" s="13">
        <v>276.42615186156104</v>
      </c>
    </row>
    <row r="24" spans="1:2" ht="12.75">
      <c r="A24" s="12">
        <v>36273</v>
      </c>
      <c r="B24" s="13">
        <v>276.4261474164594</v>
      </c>
    </row>
    <row r="25" spans="1:2" ht="12.75">
      <c r="A25" s="12">
        <v>36274</v>
      </c>
      <c r="B25" s="13">
        <v>276.42615156353634</v>
      </c>
    </row>
    <row r="26" spans="1:2" ht="12.75">
      <c r="A26" s="12">
        <v>36275</v>
      </c>
      <c r="B26" s="13">
        <v>276.4261464621421</v>
      </c>
    </row>
    <row r="27" spans="1:2" ht="12.75">
      <c r="A27" s="12">
        <v>36276</v>
      </c>
      <c r="B27" s="13">
        <v>276.4261411961699</v>
      </c>
    </row>
    <row r="28" spans="1:2" ht="12.75">
      <c r="A28" s="12">
        <v>36277</v>
      </c>
      <c r="B28" s="13">
        <v>271.8566413029717</v>
      </c>
    </row>
    <row r="29" spans="1:2" ht="12.75">
      <c r="A29" s="12">
        <v>36278</v>
      </c>
      <c r="B29" s="13">
        <v>269.68237565296</v>
      </c>
    </row>
    <row r="30" spans="1:2" ht="12.75">
      <c r="A30" s="12">
        <v>36279</v>
      </c>
      <c r="B30" s="13">
        <v>271.90590430445815</v>
      </c>
    </row>
    <row r="31" spans="1:2" ht="12.75">
      <c r="A31" s="12">
        <v>36280</v>
      </c>
      <c r="B31" s="13">
        <v>271.9058992864843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2000-05-29T07:23:03Z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