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0"/>
  </bookViews>
  <sheets>
    <sheet name="11" sheetId="1" r:id="rId1"/>
    <sheet name="work" sheetId="2" r:id="rId2"/>
    <sheet name="VIN" sheetId="3" r:id="rId3"/>
    <sheet name="G - struktura" sheetId="4" r:id="rId4"/>
    <sheet name="G - %" sheetId="5" r:id="rId5"/>
    <sheet name="G - vin" sheetId="6" r:id="rId6"/>
  </sheets>
  <definedNames/>
  <calcPr fullCalcOnLoad="1"/>
</workbook>
</file>

<file path=xl/sharedStrings.xml><?xml version="1.0" encoding="utf-8"?>
<sst xmlns="http://schemas.openxmlformats.org/spreadsheetml/2006/main" count="217" uniqueCount="81">
  <si>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</si>
  <si>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</si>
  <si>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</si>
  <si>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</si>
  <si>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</si>
  <si>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</si>
  <si>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</si>
  <si>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</si>
  <si>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</si>
  <si>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Datum</t>
  </si>
  <si>
    <t>Bodovi</t>
  </si>
  <si>
    <t>OSTALO</t>
  </si>
  <si>
    <t>ARNT-R-A</t>
  </si>
  <si>
    <t>ERNT-R-A</t>
  </si>
  <si>
    <t>HRBC</t>
  </si>
  <si>
    <t>JDHR-R-A</t>
  </si>
  <si>
    <t>KRAS-R-A</t>
  </si>
  <si>
    <t>PLAG-R-A</t>
  </si>
  <si>
    <t>DOMF-R-A</t>
  </si>
  <si>
    <t>EXPF-R-A</t>
  </si>
  <si>
    <t>PLTR-R-A</t>
  </si>
  <si>
    <t>SLPF-R-A</t>
  </si>
  <si>
    <t>SNCE-R-A</t>
  </si>
  <si>
    <t>SNF-R-A</t>
  </si>
  <si>
    <t>VLBT-R-A</t>
  </si>
  <si>
    <t>CHBL</t>
  </si>
  <si>
    <t>RIVP-R-A</t>
  </si>
  <si>
    <t>VART-R-1</t>
  </si>
  <si>
    <t>CRLN-R-A</t>
  </si>
  <si>
    <t>ISTT-R-A</t>
  </si>
  <si>
    <t>JDRN</t>
  </si>
  <si>
    <t>RDBA-R-A</t>
  </si>
  <si>
    <t>RIBA-R-A</t>
  </si>
  <si>
    <t>STJR-R-A</t>
  </si>
  <si>
    <t>SUNH-R-A</t>
  </si>
  <si>
    <t xml:space="preserve"> -</t>
  </si>
  <si>
    <r>
      <t xml:space="preserve">Ukupni promet - </t>
    </r>
    <r>
      <rPr>
        <b/>
        <i/>
        <sz val="12"/>
        <rFont val="Arial Narrow"/>
        <family val="2"/>
      </rPr>
      <t>SEGMENT Lista ponude i potražnje:</t>
    </r>
  </si>
  <si>
    <r>
      <t xml:space="preserve">Ukupni promet - </t>
    </r>
    <r>
      <rPr>
        <b/>
        <i/>
        <sz val="12"/>
        <rFont val="Arial Narrow"/>
        <family val="2"/>
      </rPr>
      <t>SEGMENT PIF kotacija:</t>
    </r>
  </si>
  <si>
    <t>AGSS-R-A</t>
  </si>
  <si>
    <t>CNTL-R-A</t>
  </si>
  <si>
    <t>CSIV</t>
  </si>
  <si>
    <t>CTKS-R-A</t>
  </si>
  <si>
    <t>DHDU</t>
  </si>
  <si>
    <t>DIMO-R-A</t>
  </si>
  <si>
    <t>ELCM-R-A</t>
  </si>
  <si>
    <t>ETZ-R-1</t>
  </si>
  <si>
    <t>FGSB-R-A</t>
  </si>
  <si>
    <t>GMRC-R-A</t>
  </si>
  <si>
    <t>GPRJ-R-A</t>
  </si>
  <si>
    <t>HIMR-R-A</t>
  </si>
  <si>
    <t>HTCP-R-A</t>
  </si>
  <si>
    <t>ISCM</t>
  </si>
  <si>
    <t>IZSR</t>
  </si>
  <si>
    <t>JDGT</t>
  </si>
  <si>
    <t>JNAF-R-A</t>
  </si>
  <si>
    <t>KAPI-R-A</t>
  </si>
  <si>
    <t>KINO-R-A</t>
  </si>
  <si>
    <t>KRDN-R-A</t>
  </si>
  <si>
    <t>MGPA-R-A</t>
  </si>
  <si>
    <t>MKSM-R-A</t>
  </si>
  <si>
    <t>MTTK-R-A</t>
  </si>
  <si>
    <t>RNTX-R-A</t>
  </si>
  <si>
    <t>SSNC-P-A</t>
  </si>
  <si>
    <t>SSNC-R-A</t>
  </si>
  <si>
    <t>SUZY-R-A</t>
  </si>
  <si>
    <t>TAL-R-A</t>
  </si>
  <si>
    <t>TDMM-R-A</t>
  </si>
  <si>
    <t>TRGK-R-A</t>
  </si>
  <si>
    <t>ZAPI-R-A</t>
  </si>
  <si>
    <t>Duhan d.d. Dubrovnik</t>
  </si>
  <si>
    <t>Dimo d.d. Zadar</t>
  </si>
  <si>
    <t>Elektrocommerce d.d. Zagreb</t>
  </si>
  <si>
    <t>Kordun d.d. Karlovac</t>
  </si>
  <si>
    <t>PP Maksimir d.d. Zagreb</t>
  </si>
  <si>
    <t>Štedionica Sonic d.d. Zagreb</t>
  </si>
  <si>
    <t>Tal d.d. Ogulin</t>
  </si>
  <si>
    <t>TD Međimurka d.d. Čakovec</t>
  </si>
  <si>
    <t>Trgovina Krk d.d. Malinska</t>
  </si>
  <si>
    <t>Agroservis d.d. Virovitica</t>
  </si>
  <si>
    <t>Renotex d.d. Koprivnica</t>
  </si>
  <si>
    <t>MTČ tvornica konfekcije d.d. Kotoriba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</si>
</sst>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/d"/>
  </numFmts>
  <fonts count="20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.25"/>
      <name val="Times New Roman"/>
      <family val="1"/>
    </font>
    <font>
      <b/>
      <sz val="13.25"/>
      <name val="Times New Roman"/>
      <family val="1"/>
    </font>
    <font>
      <b/>
      <sz val="9.5"/>
      <name val="Times New Roman"/>
      <family val="0"/>
    </font>
    <font>
      <b/>
      <u val="single"/>
      <sz val="16"/>
      <name val="Times New Roman"/>
      <family val="1"/>
    </font>
    <font>
      <b/>
      <u val="single"/>
      <vertAlign val="superscript"/>
      <sz val="16"/>
      <name val="Times New Roman"/>
      <family val="1"/>
    </font>
    <font>
      <b/>
      <sz val="12.25"/>
      <name val="Times New Roman"/>
      <family val="1"/>
    </font>
    <font>
      <b/>
      <i/>
      <u val="single"/>
      <sz val="2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  <font>
      <sz val="8"/>
      <name val="Arial Narrow"/>
      <family val="2"/>
    </font>
    <font>
      <b/>
      <u val="single"/>
      <sz val="14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1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1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14" fontId="10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0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5" xfId="0" applyFont="1" applyBorder="1" applyAlignment="1">
      <alignment/>
    </xf>
    <xf numFmtId="1" fontId="11" fillId="0" borderId="0" xfId="0" applyNumberFormat="1" applyFont="1" applyBorder="1" applyAlignment="1">
      <alignment/>
    </xf>
    <xf numFmtId="4" fontId="10" fillId="0" borderId="6" xfId="0" applyNumberFormat="1" applyFont="1" applyBorder="1" applyAlignment="1">
      <alignment/>
    </xf>
    <xf numFmtId="10" fontId="13" fillId="0" borderId="0" xfId="0" applyNumberFormat="1" applyFont="1" applyBorder="1" applyAlignment="1">
      <alignment/>
    </xf>
    <xf numFmtId="0" fontId="10" fillId="0" borderId="7" xfId="0" applyFont="1" applyBorder="1" applyAlignment="1">
      <alignment/>
    </xf>
    <xf numFmtId="1" fontId="11" fillId="0" borderId="8" xfId="0" applyNumberFormat="1" applyFont="1" applyBorder="1" applyAlignment="1">
      <alignment/>
    </xf>
    <xf numFmtId="4" fontId="10" fillId="0" borderId="9" xfId="0" applyNumberFormat="1" applyFont="1" applyBorder="1" applyAlignment="1">
      <alignment/>
    </xf>
    <xf numFmtId="4" fontId="11" fillId="2" borderId="8" xfId="0" applyNumberFormat="1" applyFont="1" applyFill="1" applyBorder="1" applyAlignment="1">
      <alignment horizontal="right" vertical="center" wrapText="1"/>
    </xf>
    <xf numFmtId="4" fontId="10" fillId="2" borderId="8" xfId="0" applyNumberFormat="1" applyFont="1" applyFill="1" applyBorder="1" applyAlignment="1">
      <alignment horizontal="right" vertical="center" wrapText="1"/>
    </xf>
    <xf numFmtId="3" fontId="12" fillId="2" borderId="8" xfId="0" applyNumberFormat="1" applyFont="1" applyFill="1" applyBorder="1" applyAlignment="1">
      <alignment horizontal="right" vertical="center" wrapText="1"/>
    </xf>
    <xf numFmtId="4" fontId="12" fillId="2" borderId="9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14" fillId="2" borderId="10" xfId="0" applyNumberFormat="1" applyFont="1" applyFill="1" applyBorder="1" applyAlignment="1">
      <alignment/>
    </xf>
    <xf numFmtId="3" fontId="14" fillId="2" borderId="10" xfId="0" applyNumberFormat="1" applyFont="1" applyFill="1" applyBorder="1" applyAlignment="1">
      <alignment/>
    </xf>
    <xf numFmtId="4" fontId="14" fillId="2" borderId="11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10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/>
    </xf>
    <xf numFmtId="0" fontId="12" fillId="2" borderId="8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/>
    </xf>
    <xf numFmtId="10" fontId="14" fillId="2" borderId="10" xfId="0" applyNumberFormat="1" applyFont="1" applyFill="1" applyBorder="1" applyAlignment="1">
      <alignment/>
    </xf>
    <xf numFmtId="0" fontId="12" fillId="2" borderId="7" xfId="0" applyFont="1" applyFill="1" applyBorder="1" applyAlignment="1">
      <alignment vertical="center"/>
    </xf>
    <xf numFmtId="10" fontId="13" fillId="0" borderId="0" xfId="0" applyNumberFormat="1" applyFont="1" applyAlignment="1">
      <alignment/>
    </xf>
    <xf numFmtId="10" fontId="13" fillId="0" borderId="8" xfId="0" applyNumberFormat="1" applyFont="1" applyBorder="1" applyAlignment="1">
      <alignment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Border="1" applyAlignment="1">
      <alignment horizontal="right"/>
    </xf>
    <xf numFmtId="4" fontId="11" fillId="0" borderId="8" xfId="0" applyNumberFormat="1" applyFont="1" applyBorder="1" applyAlignment="1">
      <alignment horizontal="right"/>
    </xf>
    <xf numFmtId="4" fontId="10" fillId="0" borderId="0" xfId="0" applyNumberFormat="1" applyFont="1" applyAlignment="1">
      <alignment horizontal="right"/>
    </xf>
    <xf numFmtId="4" fontId="10" fillId="0" borderId="8" xfId="0" applyNumberFormat="1" applyFont="1" applyBorder="1" applyAlignment="1">
      <alignment horizontal="right"/>
    </xf>
    <xf numFmtId="10" fontId="13" fillId="0" borderId="0" xfId="0" applyNumberFormat="1" applyFont="1" applyAlignment="1">
      <alignment horizontal="center"/>
    </xf>
    <xf numFmtId="0" fontId="10" fillId="0" borderId="5" xfId="0" applyFont="1" applyFill="1" applyBorder="1" applyAlignment="1">
      <alignment horizontal="left" vertical="center" wrapText="1"/>
    </xf>
    <xf numFmtId="10" fontId="13" fillId="0" borderId="0" xfId="0" applyNumberFormat="1" applyFont="1" applyFill="1" applyAlignment="1">
      <alignment/>
    </xf>
    <xf numFmtId="4" fontId="10" fillId="0" borderId="13" xfId="0" applyNumberFormat="1" applyFont="1" applyFill="1" applyBorder="1" applyAlignment="1">
      <alignment horizontal="right" vertical="center" wrapText="1"/>
    </xf>
    <xf numFmtId="4" fontId="11" fillId="0" borderId="13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horizontal="left" vertical="center" wrapText="1"/>
    </xf>
    <xf numFmtId="4" fontId="10" fillId="0" borderId="8" xfId="0" applyNumberFormat="1" applyFont="1" applyFill="1" applyBorder="1" applyAlignment="1">
      <alignment horizontal="right" vertical="center" wrapText="1"/>
    </xf>
    <xf numFmtId="4" fontId="11" fillId="0" borderId="8" xfId="0" applyNumberFormat="1" applyFont="1" applyFill="1" applyBorder="1" applyAlignment="1">
      <alignment/>
    </xf>
    <xf numFmtId="4" fontId="11" fillId="0" borderId="8" xfId="0" applyNumberFormat="1" applyFont="1" applyFill="1" applyBorder="1" applyAlignment="1">
      <alignment horizontal="right"/>
    </xf>
    <xf numFmtId="4" fontId="10" fillId="0" borderId="8" xfId="0" applyNumberFormat="1" applyFont="1" applyFill="1" applyBorder="1" applyAlignment="1">
      <alignment/>
    </xf>
    <xf numFmtId="3" fontId="11" fillId="0" borderId="8" xfId="0" applyNumberFormat="1" applyFont="1" applyFill="1" applyBorder="1" applyAlignment="1">
      <alignment horizontal="right" vertical="center" wrapText="1"/>
    </xf>
    <xf numFmtId="4" fontId="10" fillId="0" borderId="9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10" fontId="13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10" fontId="11" fillId="2" borderId="0" xfId="0" applyNumberFormat="1" applyFont="1" applyFill="1" applyBorder="1" applyAlignment="1">
      <alignment/>
    </xf>
    <xf numFmtId="4" fontId="10" fillId="2" borderId="0" xfId="0" applyNumberFormat="1" applyFont="1" applyFill="1" applyBorder="1" applyAlignment="1">
      <alignment/>
    </xf>
    <xf numFmtId="4" fontId="11" fillId="2" borderId="0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10" fontId="11" fillId="2" borderId="15" xfId="0" applyNumberFormat="1" applyFont="1" applyFill="1" applyBorder="1" applyAlignment="1">
      <alignment/>
    </xf>
    <xf numFmtId="4" fontId="10" fillId="2" borderId="15" xfId="0" applyNumberFormat="1" applyFont="1" applyFill="1" applyBorder="1" applyAlignment="1">
      <alignment/>
    </xf>
    <xf numFmtId="4" fontId="11" fillId="2" borderId="15" xfId="0" applyNumberFormat="1" applyFont="1" applyFill="1" applyBorder="1" applyAlignment="1">
      <alignment/>
    </xf>
    <xf numFmtId="3" fontId="11" fillId="2" borderId="15" xfId="0" applyNumberFormat="1" applyFont="1" applyFill="1" applyBorder="1" applyAlignment="1">
      <alignment/>
    </xf>
    <xf numFmtId="4" fontId="11" fillId="2" borderId="16" xfId="0" applyNumberFormat="1" applyFont="1" applyFill="1" applyBorder="1" applyAlignment="1">
      <alignment/>
    </xf>
    <xf numFmtId="4" fontId="11" fillId="2" borderId="6" xfId="0" applyNumberFormat="1" applyFont="1" applyFill="1" applyBorder="1" applyAlignment="1">
      <alignment/>
    </xf>
    <xf numFmtId="0" fontId="10" fillId="2" borderId="12" xfId="0" applyFont="1" applyFill="1" applyBorder="1" applyAlignment="1">
      <alignment/>
    </xf>
    <xf numFmtId="10" fontId="11" fillId="2" borderId="10" xfId="0" applyNumberFormat="1" applyFont="1" applyFill="1" applyBorder="1" applyAlignment="1">
      <alignment/>
    </xf>
    <xf numFmtId="4" fontId="10" fillId="2" borderId="10" xfId="0" applyNumberFormat="1" applyFont="1" applyFill="1" applyBorder="1" applyAlignment="1">
      <alignment/>
    </xf>
    <xf numFmtId="4" fontId="11" fillId="2" borderId="10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4" fontId="11" fillId="2" borderId="11" xfId="0" applyNumberFormat="1" applyFont="1" applyFill="1" applyBorder="1" applyAlignment="1">
      <alignment/>
    </xf>
    <xf numFmtId="0" fontId="12" fillId="2" borderId="17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Struktura prometa tijekom STUDENOGA 1999. g.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07875"/>
          <c:y val="0.247"/>
          <c:w val="0.837"/>
          <c:h val="0.513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TRGK-R-A</c:v>
                </c:pt>
                <c:pt idx="1">
                  <c:v>IZSR</c:v>
                </c:pt>
                <c:pt idx="2">
                  <c:v>MTTK-R-A</c:v>
                </c:pt>
                <c:pt idx="3">
                  <c:v>ISCM</c:v>
                </c:pt>
                <c:pt idx="4">
                  <c:v>MKSM-R-A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5884585</c:v>
                </c:pt>
                <c:pt idx="1">
                  <c:v>1776726</c:v>
                </c:pt>
                <c:pt idx="2">
                  <c:v>1559967.9</c:v>
                </c:pt>
                <c:pt idx="3">
                  <c:v>1400780.46</c:v>
                </c:pt>
                <c:pt idx="4">
                  <c:v>1290085</c:v>
                </c:pt>
                <c:pt idx="5">
                  <c:v>8731353.49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Postotak promjene cijena dionica aktivnih tijekom STUDENOGA 1999. g.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775"/>
          <c:w val="0.79675"/>
          <c:h val="0.89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work!$A$2:$A$37</c:f>
              <c:strCache>
                <c:ptCount val="36"/>
                <c:pt idx="0">
                  <c:v>CTKS-R-A</c:v>
                </c:pt>
                <c:pt idx="1">
                  <c:v>FGSB-R-A</c:v>
                </c:pt>
                <c:pt idx="2">
                  <c:v>HIMR-R-A</c:v>
                </c:pt>
                <c:pt idx="3">
                  <c:v>ERNT-R-A</c:v>
                </c:pt>
                <c:pt idx="4">
                  <c:v>ISCM</c:v>
                </c:pt>
                <c:pt idx="5">
                  <c:v>SUNH-R-A</c:v>
                </c:pt>
                <c:pt idx="6">
                  <c:v>GPRJ-R-A</c:v>
                </c:pt>
                <c:pt idx="7">
                  <c:v>CHBL</c:v>
                </c:pt>
                <c:pt idx="8">
                  <c:v>RIVP-R-A</c:v>
                </c:pt>
                <c:pt idx="9">
                  <c:v>VLBT-R-A</c:v>
                </c:pt>
                <c:pt idx="10">
                  <c:v>JDRN</c:v>
                </c:pt>
                <c:pt idx="11">
                  <c:v>SNF-R-A</c:v>
                </c:pt>
                <c:pt idx="12">
                  <c:v>SLPF-R-A</c:v>
                </c:pt>
                <c:pt idx="13">
                  <c:v>STJR-R-A</c:v>
                </c:pt>
                <c:pt idx="14">
                  <c:v>SUZY-R-A</c:v>
                </c:pt>
                <c:pt idx="15">
                  <c:v>ISTT-R-A</c:v>
                </c:pt>
                <c:pt idx="16">
                  <c:v>RIBA-R-A</c:v>
                </c:pt>
                <c:pt idx="17">
                  <c:v>KRAS-R-A</c:v>
                </c:pt>
                <c:pt idx="18">
                  <c:v>CNTL-R-A</c:v>
                </c:pt>
                <c:pt idx="19">
                  <c:v>JDHR-R-A</c:v>
                </c:pt>
                <c:pt idx="20">
                  <c:v>ZAPI-R-A</c:v>
                </c:pt>
                <c:pt idx="21">
                  <c:v>JNAF-R-A</c:v>
                </c:pt>
                <c:pt idx="22">
                  <c:v>SNCE-R-A</c:v>
                </c:pt>
                <c:pt idx="23">
                  <c:v>CRLN-R-A</c:v>
                </c:pt>
                <c:pt idx="24">
                  <c:v>PLTR-R-A</c:v>
                </c:pt>
                <c:pt idx="25">
                  <c:v>PLAG-R-A</c:v>
                </c:pt>
                <c:pt idx="26">
                  <c:v>HTCP-R-A</c:v>
                </c:pt>
                <c:pt idx="27">
                  <c:v>RDBA-R-A</c:v>
                </c:pt>
                <c:pt idx="28">
                  <c:v>KAPI-R-A</c:v>
                </c:pt>
                <c:pt idx="29">
                  <c:v>MGPA-R-A</c:v>
                </c:pt>
                <c:pt idx="30">
                  <c:v>KINO-R-A</c:v>
                </c:pt>
                <c:pt idx="31">
                  <c:v>ARNT-R-A</c:v>
                </c:pt>
                <c:pt idx="32">
                  <c:v>GMRC-R-A</c:v>
                </c:pt>
                <c:pt idx="33">
                  <c:v>IZSR</c:v>
                </c:pt>
                <c:pt idx="34">
                  <c:v>JDGT</c:v>
                </c:pt>
                <c:pt idx="35">
                  <c:v>HRBC</c:v>
                </c:pt>
              </c:strCache>
            </c:strRef>
          </c:cat>
          <c:val>
            <c:numRef>
              <c:f>work!$B$2:$B$37</c:f>
              <c:numCache>
                <c:ptCount val="36"/>
                <c:pt idx="0">
                  <c:v>3.2105</c:v>
                </c:pt>
                <c:pt idx="1">
                  <c:v>2.5132</c:v>
                </c:pt>
                <c:pt idx="2">
                  <c:v>1.125</c:v>
                </c:pt>
                <c:pt idx="3">
                  <c:v>0.5303</c:v>
                </c:pt>
                <c:pt idx="4">
                  <c:v>0.501</c:v>
                </c:pt>
                <c:pt idx="5">
                  <c:v>0.4545</c:v>
                </c:pt>
                <c:pt idx="6">
                  <c:v>0.25</c:v>
                </c:pt>
                <c:pt idx="7">
                  <c:v>0.1863</c:v>
                </c:pt>
                <c:pt idx="8">
                  <c:v>0.1818</c:v>
                </c:pt>
                <c:pt idx="9">
                  <c:v>0.1022</c:v>
                </c:pt>
                <c:pt idx="10">
                  <c:v>0.0909</c:v>
                </c:pt>
                <c:pt idx="11">
                  <c:v>0.06</c:v>
                </c:pt>
                <c:pt idx="12">
                  <c:v>0.03</c:v>
                </c:pt>
                <c:pt idx="13">
                  <c:v>0.0052</c:v>
                </c:pt>
                <c:pt idx="14">
                  <c:v>0.0043</c:v>
                </c:pt>
                <c:pt idx="15">
                  <c:v>-0.0026</c:v>
                </c:pt>
                <c:pt idx="16">
                  <c:v>-0.0308</c:v>
                </c:pt>
                <c:pt idx="17">
                  <c:v>-0.0347</c:v>
                </c:pt>
                <c:pt idx="18">
                  <c:v>-0.0361</c:v>
                </c:pt>
                <c:pt idx="19">
                  <c:v>-0.0385</c:v>
                </c:pt>
                <c:pt idx="20">
                  <c:v>-0.0424</c:v>
                </c:pt>
                <c:pt idx="21">
                  <c:v>-0.0698</c:v>
                </c:pt>
                <c:pt idx="22">
                  <c:v>-0.0976</c:v>
                </c:pt>
                <c:pt idx="23">
                  <c:v>-0.1</c:v>
                </c:pt>
                <c:pt idx="24">
                  <c:v>-0.1071</c:v>
                </c:pt>
                <c:pt idx="25">
                  <c:v>-0.1111</c:v>
                </c:pt>
                <c:pt idx="26">
                  <c:v>-0.1129</c:v>
                </c:pt>
                <c:pt idx="27">
                  <c:v>-0.125</c:v>
                </c:pt>
                <c:pt idx="28">
                  <c:v>-0.1622</c:v>
                </c:pt>
                <c:pt idx="29">
                  <c:v>-0.1667</c:v>
                </c:pt>
                <c:pt idx="30">
                  <c:v>-0.1786</c:v>
                </c:pt>
                <c:pt idx="31">
                  <c:v>-0.2045</c:v>
                </c:pt>
                <c:pt idx="32">
                  <c:v>-0.25</c:v>
                </c:pt>
                <c:pt idx="33">
                  <c:v>-0.4061</c:v>
                </c:pt>
                <c:pt idx="34">
                  <c:v>-0.4444</c:v>
                </c:pt>
                <c:pt idx="35">
                  <c:v>-0.5383</c:v>
                </c:pt>
              </c:numCache>
            </c:numRef>
          </c:val>
        </c:ser>
        <c:axId val="39018211"/>
        <c:axId val="29757116"/>
      </c:barChart>
      <c:catAx>
        <c:axId val="39018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757116"/>
        <c:crosses val="autoZero"/>
        <c:auto val="1"/>
        <c:lblOffset val="100"/>
        <c:noMultiLvlLbl val="0"/>
      </c:catAx>
      <c:valAx>
        <c:axId val="29757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9018211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Kretanje indeksa VIN</a:t>
            </a:r>
            <a:r>
              <a:rPr lang="en-US" cap="none" sz="1600" b="1" i="0" u="sng" baseline="30000"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 tijekom STUDENOGA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21"/>
          <c:w val="0.926"/>
          <c:h val="0.81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Open/Low: 293/292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High: 299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Close: 297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VIN!$A$2:$A$31</c:f>
              <c:strCache>
                <c:ptCount val="30"/>
                <c:pt idx="0">
                  <c:v>36465</c:v>
                </c:pt>
                <c:pt idx="1">
                  <c:v>36466</c:v>
                </c:pt>
                <c:pt idx="2">
                  <c:v>36467</c:v>
                </c:pt>
                <c:pt idx="3">
                  <c:v>36468</c:v>
                </c:pt>
                <c:pt idx="4">
                  <c:v>36469</c:v>
                </c:pt>
                <c:pt idx="5">
                  <c:v>36470</c:v>
                </c:pt>
                <c:pt idx="6">
                  <c:v>36471</c:v>
                </c:pt>
                <c:pt idx="7">
                  <c:v>36472</c:v>
                </c:pt>
                <c:pt idx="8">
                  <c:v>36473</c:v>
                </c:pt>
                <c:pt idx="9">
                  <c:v>36474</c:v>
                </c:pt>
                <c:pt idx="10">
                  <c:v>36475</c:v>
                </c:pt>
                <c:pt idx="11">
                  <c:v>36476</c:v>
                </c:pt>
                <c:pt idx="12">
                  <c:v>36477</c:v>
                </c:pt>
                <c:pt idx="13">
                  <c:v>36478</c:v>
                </c:pt>
                <c:pt idx="14">
                  <c:v>36479</c:v>
                </c:pt>
                <c:pt idx="15">
                  <c:v>36480</c:v>
                </c:pt>
                <c:pt idx="16">
                  <c:v>36481</c:v>
                </c:pt>
                <c:pt idx="17">
                  <c:v>36482</c:v>
                </c:pt>
                <c:pt idx="18">
                  <c:v>36483</c:v>
                </c:pt>
                <c:pt idx="19">
                  <c:v>36484</c:v>
                </c:pt>
                <c:pt idx="20">
                  <c:v>36485</c:v>
                </c:pt>
                <c:pt idx="21">
                  <c:v>36486</c:v>
                </c:pt>
                <c:pt idx="22">
                  <c:v>36487</c:v>
                </c:pt>
                <c:pt idx="23">
                  <c:v>36488</c:v>
                </c:pt>
                <c:pt idx="24">
                  <c:v>36489</c:v>
                </c:pt>
                <c:pt idx="25">
                  <c:v>36490</c:v>
                </c:pt>
                <c:pt idx="26">
                  <c:v>36491</c:v>
                </c:pt>
                <c:pt idx="27">
                  <c:v>36492</c:v>
                </c:pt>
                <c:pt idx="28">
                  <c:v>36493</c:v>
                </c:pt>
                <c:pt idx="29">
                  <c:v>36494</c:v>
                </c:pt>
              </c:strCache>
            </c:strRef>
          </c:cat>
          <c:val>
            <c:numRef>
              <c:f>VIN!$B$2:$B$31</c:f>
              <c:numCache>
                <c:ptCount val="30"/>
                <c:pt idx="0">
                  <c:v>293</c:v>
                </c:pt>
                <c:pt idx="1">
                  <c:v>293</c:v>
                </c:pt>
                <c:pt idx="2">
                  <c:v>296</c:v>
                </c:pt>
                <c:pt idx="3">
                  <c:v>293</c:v>
                </c:pt>
                <c:pt idx="4">
                  <c:v>296</c:v>
                </c:pt>
                <c:pt idx="5">
                  <c:v>296</c:v>
                </c:pt>
                <c:pt idx="6">
                  <c:v>296</c:v>
                </c:pt>
                <c:pt idx="7">
                  <c:v>296</c:v>
                </c:pt>
                <c:pt idx="8">
                  <c:v>296</c:v>
                </c:pt>
                <c:pt idx="9">
                  <c:v>297</c:v>
                </c:pt>
                <c:pt idx="10">
                  <c:v>297</c:v>
                </c:pt>
                <c:pt idx="11">
                  <c:v>297</c:v>
                </c:pt>
                <c:pt idx="12">
                  <c:v>297</c:v>
                </c:pt>
                <c:pt idx="13">
                  <c:v>297</c:v>
                </c:pt>
                <c:pt idx="14">
                  <c:v>292</c:v>
                </c:pt>
                <c:pt idx="15">
                  <c:v>294</c:v>
                </c:pt>
                <c:pt idx="16">
                  <c:v>294</c:v>
                </c:pt>
                <c:pt idx="17">
                  <c:v>297</c:v>
                </c:pt>
                <c:pt idx="18">
                  <c:v>296</c:v>
                </c:pt>
                <c:pt idx="19">
                  <c:v>296</c:v>
                </c:pt>
                <c:pt idx="20">
                  <c:v>296</c:v>
                </c:pt>
                <c:pt idx="21">
                  <c:v>296</c:v>
                </c:pt>
                <c:pt idx="22">
                  <c:v>296</c:v>
                </c:pt>
                <c:pt idx="23">
                  <c:v>299</c:v>
                </c:pt>
                <c:pt idx="24">
                  <c:v>299</c:v>
                </c:pt>
                <c:pt idx="25">
                  <c:v>299</c:v>
                </c:pt>
                <c:pt idx="26">
                  <c:v>299</c:v>
                </c:pt>
                <c:pt idx="27">
                  <c:v>299</c:v>
                </c:pt>
                <c:pt idx="28">
                  <c:v>297</c:v>
                </c:pt>
                <c:pt idx="29">
                  <c:v>297</c:v>
                </c:pt>
              </c:numCache>
            </c:numRef>
          </c:val>
          <c:smooth val="0"/>
        </c:ser>
        <c:axId val="24785821"/>
        <c:axId val="64534470"/>
      </c:lineChart>
      <c:dateAx>
        <c:axId val="24785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Times New Roman"/>
                    <a:ea typeface="Times New Roman"/>
                    <a:cs typeface="Times New Roman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53447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4534470"/>
        <c:scaling>
          <c:orientation val="minMax"/>
          <c:max val="300"/>
          <c:min val="2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Times New Roman"/>
                    <a:ea typeface="Times New Roman"/>
                    <a:cs typeface="Times New Roman"/>
                  </a:rPr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785821"/>
        <c:crosses val="autoZero"/>
        <c:crossBetween val="midCat"/>
        <c:dispUnits/>
        <c:majorUnit val="2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3937007874015748" right="0.3937007874015748" top="0.31496062992125984" bottom="0.984251968503937" header="0.2755905511811024" footer="0.5118110236220472"/>
  <pageSetup horizontalDpi="300" verticalDpi="300" orientation="portrait" paperSize="9"/>
  <headerFooter>
    <oddFooter>&amp;C&amp;"Arial Narrow,Bold Italic"&amp;13Varaždinsko tržište vrijednosnica d.d.
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</cdr:x>
      <cdr:y>0.87625</cdr:y>
    </cdr:from>
    <cdr:to>
      <cdr:x>0.98075</cdr:x>
      <cdr:y>0.97975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81850" y="5353050"/>
          <a:ext cx="1952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0.55575</cdr:x>
      <cdr:y>0.08925</cdr:y>
    </cdr:from>
    <cdr:to>
      <cdr:x>0.805</cdr:x>
      <cdr:y>0.14775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790950" y="838200"/>
          <a:ext cx="17049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0.57025</cdr:x>
      <cdr:y>0.69925</cdr:y>
    </cdr:from>
    <cdr:to>
      <cdr:x>0.91225</cdr:x>
      <cdr:y>0.75575</cdr:y>
    </cdr:to>
    <cdr:sp>
      <cdr:nvSpPr>
        <cdr:cNvPr id="1" name="TextBox 1"/>
        <cdr:cNvSpPr txBox="1">
          <a:spLocks noChangeArrowheads="1"/>
        </cdr:cNvSpPr>
      </cdr:nvSpPr>
      <cdr:spPr>
        <a:xfrm>
          <a:off x="5305425" y="4000500"/>
          <a:ext cx="318135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1" u="sng" baseline="0">
              <a:latin typeface="Times New Roman"/>
              <a:ea typeface="Times New Roman"/>
              <a:cs typeface="Times New Roman"/>
            </a:rPr>
            <a:t>Postotak promjene: +1,37%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="80" zoomScaleNormal="80" workbookViewId="0" topLeftCell="A1">
      <pane ySplit="1" topLeftCell="BM50" activePane="bottomLeft" state="frozen"/>
      <selection pane="topLeft" activeCell="A1" sqref="A1"/>
      <selection pane="bottomLeft" activeCell="C82" sqref="C82"/>
    </sheetView>
  </sheetViews>
  <sheetFormatPr defaultColWidth="9.33203125" defaultRowHeight="12.75"/>
  <cols>
    <col min="1" max="1" width="16.5" style="36" customWidth="1"/>
    <col min="2" max="2" width="16" style="37" customWidth="1"/>
    <col min="3" max="3" width="12.5" style="38" customWidth="1"/>
    <col min="4" max="4" width="14.16015625" style="39" customWidth="1"/>
    <col min="5" max="5" width="12.5" style="39" customWidth="1"/>
    <col min="6" max="6" width="12.5" style="38" customWidth="1"/>
    <col min="7" max="7" width="14.33203125" style="40" customWidth="1"/>
    <col min="8" max="8" width="24.5" style="39" customWidth="1"/>
    <col min="9" max="9" width="14.5" style="17" bestFit="1" customWidth="1"/>
    <col min="10" max="16384" width="9.33203125" style="17" customWidth="1"/>
  </cols>
  <sheetData>
    <row r="1" spans="1:8" ht="25.5">
      <c r="A1" s="12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  <c r="H1" s="16" t="s">
        <v>7</v>
      </c>
    </row>
    <row r="2" spans="1:8" ht="13.5" customHeight="1">
      <c r="A2" s="18" t="s">
        <v>38</v>
      </c>
      <c r="B2" s="60" t="s">
        <v>35</v>
      </c>
      <c r="C2" s="60" t="s">
        <v>35</v>
      </c>
      <c r="D2" s="55">
        <v>80.37</v>
      </c>
      <c r="E2" s="56">
        <v>80.37</v>
      </c>
      <c r="F2" s="58">
        <v>80.37</v>
      </c>
      <c r="G2" s="19">
        <v>3180</v>
      </c>
      <c r="H2" s="20">
        <v>255576.6</v>
      </c>
    </row>
    <row r="3" spans="1:8" ht="13.5" customHeight="1">
      <c r="A3" s="18" t="s">
        <v>12</v>
      </c>
      <c r="B3" s="53">
        <v>-0.2045</v>
      </c>
      <c r="C3" s="58">
        <v>44</v>
      </c>
      <c r="D3" s="55">
        <v>35</v>
      </c>
      <c r="E3" s="56">
        <v>35</v>
      </c>
      <c r="F3" s="58">
        <v>35</v>
      </c>
      <c r="G3" s="19">
        <v>106</v>
      </c>
      <c r="H3" s="20">
        <v>3710</v>
      </c>
    </row>
    <row r="4" spans="1:8" ht="13.5" customHeight="1">
      <c r="A4" s="18" t="s">
        <v>25</v>
      </c>
      <c r="B4" s="53">
        <v>0.1863</v>
      </c>
      <c r="C4" s="48">
        <v>80</v>
      </c>
      <c r="D4" s="55">
        <v>94.9</v>
      </c>
      <c r="E4" s="56">
        <v>94.9</v>
      </c>
      <c r="F4" s="58">
        <v>94.9</v>
      </c>
      <c r="G4" s="19">
        <v>4292</v>
      </c>
      <c r="H4" s="20">
        <v>407310.8</v>
      </c>
    </row>
    <row r="5" spans="1:8" ht="13.5" customHeight="1">
      <c r="A5" s="18" t="s">
        <v>39</v>
      </c>
      <c r="B5" s="53">
        <v>-0.0361</v>
      </c>
      <c r="C5" s="48">
        <v>83</v>
      </c>
      <c r="D5" s="55">
        <v>80</v>
      </c>
      <c r="E5" s="55">
        <v>80</v>
      </c>
      <c r="F5" s="58">
        <v>80</v>
      </c>
      <c r="G5" s="19">
        <v>171</v>
      </c>
      <c r="H5" s="20">
        <v>13680</v>
      </c>
    </row>
    <row r="6" spans="1:8" ht="13.5" customHeight="1">
      <c r="A6" s="18" t="s">
        <v>28</v>
      </c>
      <c r="B6" s="53">
        <v>-0.1</v>
      </c>
      <c r="C6" s="48">
        <v>10</v>
      </c>
      <c r="D6" s="55">
        <v>9</v>
      </c>
      <c r="E6" s="56">
        <v>9</v>
      </c>
      <c r="F6" s="58">
        <v>9</v>
      </c>
      <c r="G6" s="19">
        <v>403</v>
      </c>
      <c r="H6" s="20">
        <v>3627</v>
      </c>
    </row>
    <row r="7" spans="1:8" ht="13.5" customHeight="1">
      <c r="A7" s="18" t="s">
        <v>40</v>
      </c>
      <c r="B7" s="53">
        <v>0</v>
      </c>
      <c r="C7" s="48">
        <v>32</v>
      </c>
      <c r="D7" s="55">
        <v>32</v>
      </c>
      <c r="E7" s="56">
        <v>32</v>
      </c>
      <c r="F7" s="58">
        <v>32</v>
      </c>
      <c r="G7" s="19">
        <v>5572</v>
      </c>
      <c r="H7" s="20">
        <v>178304</v>
      </c>
    </row>
    <row r="8" spans="1:8" ht="13.5" customHeight="1">
      <c r="A8" s="18" t="s">
        <v>41</v>
      </c>
      <c r="B8" s="53">
        <v>3.2105</v>
      </c>
      <c r="C8" s="48">
        <v>19</v>
      </c>
      <c r="D8" s="55">
        <v>80</v>
      </c>
      <c r="E8" s="56">
        <v>55</v>
      </c>
      <c r="F8" s="58">
        <v>80</v>
      </c>
      <c r="G8" s="19">
        <v>494</v>
      </c>
      <c r="H8" s="20">
        <v>33436</v>
      </c>
    </row>
    <row r="9" spans="1:8" ht="13.5" customHeight="1">
      <c r="A9" s="18" t="s">
        <v>42</v>
      </c>
      <c r="B9" s="60" t="s">
        <v>35</v>
      </c>
      <c r="C9" s="60" t="s">
        <v>35</v>
      </c>
      <c r="D9" s="55">
        <v>194.23</v>
      </c>
      <c r="E9" s="56">
        <v>194.23</v>
      </c>
      <c r="F9" s="58">
        <v>194.23</v>
      </c>
      <c r="G9" s="19">
        <v>1374</v>
      </c>
      <c r="H9" s="20">
        <v>266872.02</v>
      </c>
    </row>
    <row r="10" spans="1:8" ht="13.5" customHeight="1">
      <c r="A10" s="18" t="s">
        <v>43</v>
      </c>
      <c r="B10" s="60" t="s">
        <v>35</v>
      </c>
      <c r="C10" s="60" t="s">
        <v>35</v>
      </c>
      <c r="D10" s="55">
        <v>70</v>
      </c>
      <c r="E10" s="56">
        <v>70</v>
      </c>
      <c r="F10" s="58">
        <v>70</v>
      </c>
      <c r="G10" s="19">
        <v>7557</v>
      </c>
      <c r="H10" s="20">
        <v>528990</v>
      </c>
    </row>
    <row r="11" spans="1:8" ht="13.5" customHeight="1">
      <c r="A11" s="18" t="s">
        <v>44</v>
      </c>
      <c r="B11" s="60" t="s">
        <v>35</v>
      </c>
      <c r="C11" s="60" t="s">
        <v>35</v>
      </c>
      <c r="D11" s="55">
        <v>645.03</v>
      </c>
      <c r="E11" s="56">
        <v>645.03</v>
      </c>
      <c r="F11" s="58">
        <v>645.03</v>
      </c>
      <c r="G11" s="19">
        <v>120</v>
      </c>
      <c r="H11" s="20">
        <v>77403.6</v>
      </c>
    </row>
    <row r="12" spans="1:8" ht="13.5" customHeight="1">
      <c r="A12" s="18" t="s">
        <v>13</v>
      </c>
      <c r="B12" s="53">
        <v>0.5303</v>
      </c>
      <c r="C12" s="58">
        <v>66</v>
      </c>
      <c r="D12" s="55">
        <v>101</v>
      </c>
      <c r="E12" s="55">
        <v>80</v>
      </c>
      <c r="F12" s="58">
        <v>101</v>
      </c>
      <c r="G12" s="19">
        <v>526</v>
      </c>
      <c r="H12" s="20">
        <v>46654</v>
      </c>
    </row>
    <row r="13" spans="1:8" ht="13.5" customHeight="1">
      <c r="A13" s="18" t="s">
        <v>45</v>
      </c>
      <c r="B13" s="53">
        <v>0</v>
      </c>
      <c r="C13" s="48">
        <v>90</v>
      </c>
      <c r="D13" s="55">
        <v>90</v>
      </c>
      <c r="E13" s="56">
        <v>90</v>
      </c>
      <c r="F13" s="58">
        <v>90</v>
      </c>
      <c r="G13" s="19">
        <v>466</v>
      </c>
      <c r="H13" s="20">
        <v>41940</v>
      </c>
    </row>
    <row r="14" spans="1:8" ht="13.5" customHeight="1">
      <c r="A14" s="18" t="s">
        <v>46</v>
      </c>
      <c r="B14" s="53">
        <v>2.5132</v>
      </c>
      <c r="C14" s="48">
        <v>19</v>
      </c>
      <c r="D14" s="55">
        <v>66.75</v>
      </c>
      <c r="E14" s="56">
        <v>66.75</v>
      </c>
      <c r="F14" s="58">
        <v>66.75</v>
      </c>
      <c r="G14" s="19">
        <v>14793</v>
      </c>
      <c r="H14" s="20">
        <v>987432.75</v>
      </c>
    </row>
    <row r="15" spans="1:8" ht="13.5" customHeight="1">
      <c r="A15" s="18" t="s">
        <v>47</v>
      </c>
      <c r="B15" s="53">
        <v>-0.25</v>
      </c>
      <c r="C15" s="58">
        <v>80</v>
      </c>
      <c r="D15" s="55">
        <v>60</v>
      </c>
      <c r="E15" s="56">
        <v>60</v>
      </c>
      <c r="F15" s="58">
        <v>60</v>
      </c>
      <c r="G15" s="19">
        <v>4362</v>
      </c>
      <c r="H15" s="20">
        <v>261720</v>
      </c>
    </row>
    <row r="16" spans="1:8" ht="13.5" customHeight="1">
      <c r="A16" s="18" t="s">
        <v>48</v>
      </c>
      <c r="B16" s="53">
        <v>0.25</v>
      </c>
      <c r="C16" s="48">
        <v>80</v>
      </c>
      <c r="D16" s="55">
        <v>100</v>
      </c>
      <c r="E16" s="56">
        <v>100</v>
      </c>
      <c r="F16" s="58">
        <v>100</v>
      </c>
      <c r="G16" s="19">
        <v>2263</v>
      </c>
      <c r="H16" s="20">
        <v>226300</v>
      </c>
    </row>
    <row r="17" spans="1:8" ht="13.5" customHeight="1">
      <c r="A17" s="18" t="s">
        <v>49</v>
      </c>
      <c r="B17" s="53">
        <v>1.125</v>
      </c>
      <c r="C17" s="48">
        <v>40</v>
      </c>
      <c r="D17" s="55">
        <v>85</v>
      </c>
      <c r="E17" s="56">
        <v>85</v>
      </c>
      <c r="F17" s="58">
        <v>85</v>
      </c>
      <c r="G17" s="19">
        <v>90</v>
      </c>
      <c r="H17" s="20">
        <v>7650</v>
      </c>
    </row>
    <row r="18" spans="1:8" ht="13.5" customHeight="1">
      <c r="A18" s="18" t="s">
        <v>14</v>
      </c>
      <c r="B18" s="53">
        <v>-0.5383</v>
      </c>
      <c r="C18" s="48">
        <v>65</v>
      </c>
      <c r="D18" s="55">
        <v>30.1</v>
      </c>
      <c r="E18" s="56">
        <v>30</v>
      </c>
      <c r="F18" s="58">
        <v>30.01</v>
      </c>
      <c r="G18" s="19">
        <v>324</v>
      </c>
      <c r="H18" s="20">
        <v>9740.79</v>
      </c>
    </row>
    <row r="19" spans="1:8" ht="13.5" customHeight="1">
      <c r="A19" s="18" t="s">
        <v>50</v>
      </c>
      <c r="B19" s="53">
        <v>-0.1129</v>
      </c>
      <c r="C19" s="58">
        <v>62</v>
      </c>
      <c r="D19" s="55">
        <v>55</v>
      </c>
      <c r="E19" s="56">
        <v>55</v>
      </c>
      <c r="F19" s="58">
        <v>55</v>
      </c>
      <c r="G19" s="19">
        <v>14840</v>
      </c>
      <c r="H19" s="20">
        <v>816200</v>
      </c>
    </row>
    <row r="20" spans="1:8" ht="13.5" customHeight="1">
      <c r="A20" s="18" t="s">
        <v>51</v>
      </c>
      <c r="B20" s="53">
        <v>0.501</v>
      </c>
      <c r="C20" s="48">
        <v>250</v>
      </c>
      <c r="D20" s="55">
        <v>580.1</v>
      </c>
      <c r="E20" s="55">
        <v>375.24</v>
      </c>
      <c r="F20" s="58">
        <v>375.24</v>
      </c>
      <c r="G20" s="19">
        <v>3299</v>
      </c>
      <c r="H20" s="20">
        <v>1400780.46</v>
      </c>
    </row>
    <row r="21" spans="1:8" ht="13.5" customHeight="1">
      <c r="A21" s="18" t="s">
        <v>29</v>
      </c>
      <c r="B21" s="53">
        <v>-0.0026</v>
      </c>
      <c r="C21" s="58">
        <v>19.5</v>
      </c>
      <c r="D21" s="55">
        <v>19.45</v>
      </c>
      <c r="E21" s="55">
        <v>19.45</v>
      </c>
      <c r="F21" s="58">
        <v>19.45</v>
      </c>
      <c r="G21" s="19">
        <v>50</v>
      </c>
      <c r="H21" s="20">
        <v>972.5</v>
      </c>
    </row>
    <row r="22" spans="1:8" ht="13.5" customHeight="1">
      <c r="A22" s="18" t="s">
        <v>52</v>
      </c>
      <c r="B22" s="53">
        <v>-0.4061</v>
      </c>
      <c r="C22" s="48">
        <v>99.35</v>
      </c>
      <c r="D22" s="55">
        <v>59</v>
      </c>
      <c r="E22" s="55">
        <v>59</v>
      </c>
      <c r="F22" s="58">
        <v>59</v>
      </c>
      <c r="G22" s="19">
        <v>30114</v>
      </c>
      <c r="H22" s="20">
        <v>1776726</v>
      </c>
    </row>
    <row r="23" spans="1:8" ht="13.5" customHeight="1">
      <c r="A23" s="18" t="s">
        <v>53</v>
      </c>
      <c r="B23" s="53">
        <v>-0.4444</v>
      </c>
      <c r="C23" s="58">
        <v>180</v>
      </c>
      <c r="D23" s="55">
        <v>100</v>
      </c>
      <c r="E23" s="56">
        <v>100</v>
      </c>
      <c r="F23" s="58">
        <v>100</v>
      </c>
      <c r="G23" s="19">
        <v>20</v>
      </c>
      <c r="H23" s="20">
        <v>2000</v>
      </c>
    </row>
    <row r="24" spans="1:8" ht="13.5" customHeight="1">
      <c r="A24" s="18" t="s">
        <v>15</v>
      </c>
      <c r="B24" s="53">
        <v>-0.0385</v>
      </c>
      <c r="C24" s="58">
        <v>52</v>
      </c>
      <c r="D24" s="55">
        <v>50</v>
      </c>
      <c r="E24" s="56">
        <v>50</v>
      </c>
      <c r="F24" s="58">
        <v>50</v>
      </c>
      <c r="G24" s="19">
        <v>59</v>
      </c>
      <c r="H24" s="20">
        <v>2950</v>
      </c>
    </row>
    <row r="25" spans="1:8" ht="13.5" customHeight="1">
      <c r="A25" s="18" t="s">
        <v>30</v>
      </c>
      <c r="B25" s="53">
        <v>0.0909</v>
      </c>
      <c r="C25" s="58">
        <v>110</v>
      </c>
      <c r="D25" s="55">
        <v>120</v>
      </c>
      <c r="E25" s="56">
        <v>120</v>
      </c>
      <c r="F25" s="58">
        <v>120</v>
      </c>
      <c r="G25" s="19">
        <v>14</v>
      </c>
      <c r="H25" s="20">
        <v>1680</v>
      </c>
    </row>
    <row r="26" spans="1:8" ht="13.5" customHeight="1">
      <c r="A26" s="18" t="s">
        <v>54</v>
      </c>
      <c r="B26" s="53">
        <v>-0.0698</v>
      </c>
      <c r="C26" s="48">
        <v>860</v>
      </c>
      <c r="D26" s="55">
        <v>800</v>
      </c>
      <c r="E26" s="56">
        <v>800</v>
      </c>
      <c r="F26" s="58">
        <v>800</v>
      </c>
      <c r="G26" s="19">
        <v>14</v>
      </c>
      <c r="H26" s="20">
        <v>11200</v>
      </c>
    </row>
    <row r="27" spans="1:8" ht="13.5" customHeight="1">
      <c r="A27" s="18" t="s">
        <v>55</v>
      </c>
      <c r="B27" s="53">
        <v>-0.1622</v>
      </c>
      <c r="C27" s="48">
        <v>370</v>
      </c>
      <c r="D27" s="55">
        <v>310</v>
      </c>
      <c r="E27" s="56">
        <v>310</v>
      </c>
      <c r="F27" s="58">
        <v>310</v>
      </c>
      <c r="G27" s="19">
        <v>50</v>
      </c>
      <c r="H27" s="20">
        <v>15500</v>
      </c>
    </row>
    <row r="28" spans="1:8" ht="13.5" customHeight="1">
      <c r="A28" s="18" t="s">
        <v>56</v>
      </c>
      <c r="B28" s="53">
        <v>-0.1786</v>
      </c>
      <c r="C28" s="48">
        <v>100.02</v>
      </c>
      <c r="D28" s="55">
        <v>82.16</v>
      </c>
      <c r="E28" s="56">
        <v>82.16</v>
      </c>
      <c r="F28" s="58">
        <v>82.16</v>
      </c>
      <c r="G28" s="19">
        <v>242</v>
      </c>
      <c r="H28" s="20">
        <v>19882.72</v>
      </c>
    </row>
    <row r="29" spans="1:8" ht="13.5" customHeight="1">
      <c r="A29" s="18" t="s">
        <v>16</v>
      </c>
      <c r="B29" s="53">
        <v>-0.0347</v>
      </c>
      <c r="C29" s="58">
        <v>57</v>
      </c>
      <c r="D29" s="55">
        <v>58</v>
      </c>
      <c r="E29" s="56">
        <v>53</v>
      </c>
      <c r="F29" s="58">
        <v>55.02</v>
      </c>
      <c r="G29" s="19">
        <v>412</v>
      </c>
      <c r="H29" s="20">
        <v>23038</v>
      </c>
    </row>
    <row r="30" spans="1:8" ht="13.5" customHeight="1">
      <c r="A30" s="18" t="s">
        <v>57</v>
      </c>
      <c r="B30" s="60" t="s">
        <v>35</v>
      </c>
      <c r="C30" s="60" t="s">
        <v>35</v>
      </c>
      <c r="D30" s="55">
        <v>54.5</v>
      </c>
      <c r="E30" s="56">
        <v>54.5</v>
      </c>
      <c r="F30" s="58">
        <v>54.5</v>
      </c>
      <c r="G30" s="19">
        <v>18000</v>
      </c>
      <c r="H30" s="20">
        <v>981000</v>
      </c>
    </row>
    <row r="31" spans="1:8" ht="13.5" customHeight="1">
      <c r="A31" s="18" t="s">
        <v>58</v>
      </c>
      <c r="B31" s="53">
        <v>-0.1667</v>
      </c>
      <c r="C31" s="58">
        <v>30</v>
      </c>
      <c r="D31" s="55">
        <v>25</v>
      </c>
      <c r="E31" s="56">
        <v>25</v>
      </c>
      <c r="F31" s="58">
        <v>25</v>
      </c>
      <c r="G31" s="19">
        <v>5000</v>
      </c>
      <c r="H31" s="20">
        <v>125000</v>
      </c>
    </row>
    <row r="32" spans="1:8" ht="13.5" customHeight="1">
      <c r="A32" s="18" t="s">
        <v>59</v>
      </c>
      <c r="B32" s="60" t="s">
        <v>35</v>
      </c>
      <c r="C32" s="60" t="s">
        <v>35</v>
      </c>
      <c r="D32" s="55">
        <v>67</v>
      </c>
      <c r="E32" s="56">
        <v>67</v>
      </c>
      <c r="F32" s="58">
        <v>67</v>
      </c>
      <c r="G32" s="19">
        <v>19255</v>
      </c>
      <c r="H32" s="20">
        <v>1290085</v>
      </c>
    </row>
    <row r="33" spans="1:8" ht="13.5" customHeight="1">
      <c r="A33" s="18" t="s">
        <v>60</v>
      </c>
      <c r="B33" s="60" t="s">
        <v>35</v>
      </c>
      <c r="C33" s="60" t="s">
        <v>35</v>
      </c>
      <c r="D33" s="55">
        <v>314.7</v>
      </c>
      <c r="E33" s="55">
        <v>314.7</v>
      </c>
      <c r="F33" s="58">
        <v>314.7</v>
      </c>
      <c r="G33" s="19">
        <v>4957</v>
      </c>
      <c r="H33" s="20">
        <v>1559967.9</v>
      </c>
    </row>
    <row r="34" spans="1:8" ht="13.5" customHeight="1">
      <c r="A34" s="18" t="s">
        <v>17</v>
      </c>
      <c r="B34" s="53">
        <v>-0.1111</v>
      </c>
      <c r="C34" s="48">
        <v>450</v>
      </c>
      <c r="D34" s="55">
        <v>400</v>
      </c>
      <c r="E34" s="56">
        <v>366</v>
      </c>
      <c r="F34" s="58">
        <v>400</v>
      </c>
      <c r="G34" s="19">
        <v>94</v>
      </c>
      <c r="H34" s="20">
        <v>37364</v>
      </c>
    </row>
    <row r="35" spans="1:8" ht="13.5" customHeight="1">
      <c r="A35" s="18" t="s">
        <v>31</v>
      </c>
      <c r="B35" s="53">
        <v>-0.125</v>
      </c>
      <c r="C35" s="58">
        <v>80</v>
      </c>
      <c r="D35" s="55">
        <v>80</v>
      </c>
      <c r="E35" s="56">
        <v>70</v>
      </c>
      <c r="F35" s="58">
        <v>70</v>
      </c>
      <c r="G35" s="19">
        <v>44</v>
      </c>
      <c r="H35" s="20">
        <v>3320</v>
      </c>
    </row>
    <row r="36" spans="1:8" ht="13.5" customHeight="1">
      <c r="A36" s="18" t="s">
        <v>32</v>
      </c>
      <c r="B36" s="53">
        <v>-0.0308</v>
      </c>
      <c r="C36" s="48">
        <v>65</v>
      </c>
      <c r="D36" s="55">
        <v>63</v>
      </c>
      <c r="E36" s="56">
        <v>63</v>
      </c>
      <c r="F36" s="58">
        <v>63</v>
      </c>
      <c r="G36" s="19">
        <v>200</v>
      </c>
      <c r="H36" s="20">
        <v>12600</v>
      </c>
    </row>
    <row r="37" spans="1:8" ht="13.5" customHeight="1">
      <c r="A37" s="18" t="s">
        <v>26</v>
      </c>
      <c r="B37" s="53">
        <v>0.1818</v>
      </c>
      <c r="C37" s="58">
        <v>50</v>
      </c>
      <c r="D37" s="55">
        <v>59.09</v>
      </c>
      <c r="E37" s="55">
        <v>54</v>
      </c>
      <c r="F37" s="58">
        <v>59.09</v>
      </c>
      <c r="G37" s="19">
        <v>1895</v>
      </c>
      <c r="H37" s="20">
        <v>111164.94</v>
      </c>
    </row>
    <row r="38" spans="1:8" ht="13.5" customHeight="1">
      <c r="A38" s="18" t="s">
        <v>61</v>
      </c>
      <c r="B38" s="60" t="s">
        <v>35</v>
      </c>
      <c r="C38" s="60" t="s">
        <v>35</v>
      </c>
      <c r="D38" s="55">
        <v>93.71</v>
      </c>
      <c r="E38" s="55">
        <v>93.71</v>
      </c>
      <c r="F38" s="58">
        <v>93.71</v>
      </c>
      <c r="G38" s="19">
        <v>3728</v>
      </c>
      <c r="H38" s="20">
        <v>349350.88</v>
      </c>
    </row>
    <row r="39" spans="1:8" ht="13.5" customHeight="1">
      <c r="A39" s="18" t="s">
        <v>62</v>
      </c>
      <c r="B39" s="60" t="s">
        <v>35</v>
      </c>
      <c r="C39" s="60" t="s">
        <v>35</v>
      </c>
      <c r="D39" s="55">
        <v>2500</v>
      </c>
      <c r="E39" s="55">
        <v>2500</v>
      </c>
      <c r="F39" s="58">
        <v>2500</v>
      </c>
      <c r="G39" s="19">
        <v>1</v>
      </c>
      <c r="H39" s="20">
        <v>2500</v>
      </c>
    </row>
    <row r="40" spans="1:8" ht="13.5" customHeight="1">
      <c r="A40" s="18" t="s">
        <v>63</v>
      </c>
      <c r="B40" s="60" t="s">
        <v>35</v>
      </c>
      <c r="C40" s="60" t="s">
        <v>35</v>
      </c>
      <c r="D40" s="55">
        <v>5800</v>
      </c>
      <c r="E40" s="55">
        <v>5795</v>
      </c>
      <c r="F40" s="58">
        <v>5800</v>
      </c>
      <c r="G40" s="19">
        <v>21</v>
      </c>
      <c r="H40" s="20">
        <v>121794</v>
      </c>
    </row>
    <row r="41" spans="1:8" ht="13.5" customHeight="1">
      <c r="A41" s="18" t="s">
        <v>33</v>
      </c>
      <c r="B41" s="53">
        <v>0.0052</v>
      </c>
      <c r="C41" s="58">
        <v>388</v>
      </c>
      <c r="D41" s="55">
        <v>390</v>
      </c>
      <c r="E41" s="55">
        <v>390</v>
      </c>
      <c r="F41" s="58">
        <v>390</v>
      </c>
      <c r="G41" s="19">
        <v>254</v>
      </c>
      <c r="H41" s="20">
        <v>99060</v>
      </c>
    </row>
    <row r="42" spans="1:8" ht="13.5" customHeight="1">
      <c r="A42" s="18" t="s">
        <v>34</v>
      </c>
      <c r="B42" s="53">
        <v>0.4545</v>
      </c>
      <c r="C42" s="48">
        <v>11</v>
      </c>
      <c r="D42" s="55">
        <v>16</v>
      </c>
      <c r="E42" s="55">
        <v>15</v>
      </c>
      <c r="F42" s="58">
        <v>16</v>
      </c>
      <c r="G42" s="19">
        <v>1175</v>
      </c>
      <c r="H42" s="20">
        <v>18544</v>
      </c>
    </row>
    <row r="43" spans="1:8" ht="13.5" customHeight="1">
      <c r="A43" s="18" t="s">
        <v>64</v>
      </c>
      <c r="B43" s="53">
        <v>0.0043</v>
      </c>
      <c r="C43" s="58">
        <v>194.61</v>
      </c>
      <c r="D43" s="55">
        <v>195.44</v>
      </c>
      <c r="E43" s="56">
        <v>195.44</v>
      </c>
      <c r="F43" s="58">
        <v>195.44</v>
      </c>
      <c r="G43" s="19">
        <v>244</v>
      </c>
      <c r="H43" s="20">
        <v>47687.36</v>
      </c>
    </row>
    <row r="44" spans="1:8" ht="13.5" customHeight="1">
      <c r="A44" s="18" t="s">
        <v>65</v>
      </c>
      <c r="B44" s="60" t="s">
        <v>35</v>
      </c>
      <c r="C44" s="60" t="s">
        <v>35</v>
      </c>
      <c r="D44" s="55">
        <v>45.54</v>
      </c>
      <c r="E44" s="56">
        <v>45.54</v>
      </c>
      <c r="F44" s="58">
        <v>45.54</v>
      </c>
      <c r="G44" s="19">
        <v>168</v>
      </c>
      <c r="H44" s="20">
        <v>7650.72</v>
      </c>
    </row>
    <row r="45" spans="1:8" ht="13.5" customHeight="1">
      <c r="A45" s="18" t="s">
        <v>66</v>
      </c>
      <c r="B45" s="60" t="s">
        <v>35</v>
      </c>
      <c r="C45" s="60" t="s">
        <v>35</v>
      </c>
      <c r="D45" s="55">
        <v>144.35</v>
      </c>
      <c r="E45" s="56">
        <v>144.35</v>
      </c>
      <c r="F45" s="58">
        <v>144.35</v>
      </c>
      <c r="G45" s="19">
        <v>5962</v>
      </c>
      <c r="H45" s="20">
        <v>860614.7</v>
      </c>
    </row>
    <row r="46" spans="1:8" ht="13.5" customHeight="1">
      <c r="A46" s="18" t="s">
        <v>67</v>
      </c>
      <c r="B46" s="60" t="s">
        <v>35</v>
      </c>
      <c r="C46" s="60" t="s">
        <v>35</v>
      </c>
      <c r="D46" s="55">
        <v>95</v>
      </c>
      <c r="E46" s="56">
        <v>95</v>
      </c>
      <c r="F46" s="58">
        <v>95</v>
      </c>
      <c r="G46" s="19">
        <v>61943</v>
      </c>
      <c r="H46" s="20">
        <v>5884585</v>
      </c>
    </row>
    <row r="47" spans="1:8" ht="13.5" customHeight="1">
      <c r="A47" s="18" t="s">
        <v>27</v>
      </c>
      <c r="B47" s="53">
        <v>0</v>
      </c>
      <c r="C47" s="58">
        <v>19</v>
      </c>
      <c r="D47" s="55">
        <v>19.01</v>
      </c>
      <c r="E47" s="55">
        <v>19</v>
      </c>
      <c r="F47" s="58">
        <v>19</v>
      </c>
      <c r="G47" s="19">
        <v>1015</v>
      </c>
      <c r="H47" s="20">
        <v>19289.02</v>
      </c>
    </row>
    <row r="48" spans="1:8" ht="13.5" customHeight="1" thickBot="1">
      <c r="A48" s="22" t="s">
        <v>68</v>
      </c>
      <c r="B48" s="54">
        <v>-0.0424</v>
      </c>
      <c r="C48" s="59">
        <v>590</v>
      </c>
      <c r="D48" s="57">
        <v>565</v>
      </c>
      <c r="E48" s="57">
        <v>565</v>
      </c>
      <c r="F48" s="59">
        <v>565</v>
      </c>
      <c r="G48" s="23">
        <v>100</v>
      </c>
      <c r="H48" s="24">
        <v>56500</v>
      </c>
    </row>
    <row r="49" spans="1:8" ht="17.25" customHeight="1" thickBot="1" thickTop="1">
      <c r="A49" s="52" t="s">
        <v>36</v>
      </c>
      <c r="B49" s="49"/>
      <c r="C49" s="49"/>
      <c r="D49" s="49"/>
      <c r="E49" s="25"/>
      <c r="F49" s="26"/>
      <c r="G49" s="27">
        <f>SUM(G2:G48)</f>
        <v>219263</v>
      </c>
      <c r="H49" s="28">
        <f>SUM(H2:H48)</f>
        <v>19009354.759999998</v>
      </c>
    </row>
    <row r="50" spans="1:8" ht="13.5" customHeight="1" thickTop="1">
      <c r="A50" s="61" t="s">
        <v>18</v>
      </c>
      <c r="B50" s="62">
        <v>0</v>
      </c>
      <c r="C50" s="63">
        <v>11</v>
      </c>
      <c r="D50" s="64">
        <v>11.03</v>
      </c>
      <c r="E50" s="65">
        <v>11</v>
      </c>
      <c r="F50" s="66">
        <v>11</v>
      </c>
      <c r="G50" s="67">
        <v>63518</v>
      </c>
      <c r="H50" s="29">
        <v>698831.08</v>
      </c>
    </row>
    <row r="51" spans="1:8" ht="13.5" customHeight="1">
      <c r="A51" s="61" t="s">
        <v>19</v>
      </c>
      <c r="B51" s="62">
        <v>0</v>
      </c>
      <c r="C51" s="68">
        <v>9</v>
      </c>
      <c r="D51" s="35">
        <v>9.02</v>
      </c>
      <c r="E51" s="69">
        <v>9</v>
      </c>
      <c r="F51" s="34">
        <v>9</v>
      </c>
      <c r="G51" s="67">
        <v>28944</v>
      </c>
      <c r="H51" s="29">
        <v>260566.5</v>
      </c>
    </row>
    <row r="52" spans="1:8" ht="13.5" customHeight="1">
      <c r="A52" s="61" t="s">
        <v>20</v>
      </c>
      <c r="B52" s="62">
        <v>-0.1071</v>
      </c>
      <c r="C52" s="68">
        <v>4.48</v>
      </c>
      <c r="D52" s="35">
        <v>4.3</v>
      </c>
      <c r="E52" s="70">
        <v>3.85</v>
      </c>
      <c r="F52" s="34">
        <v>4</v>
      </c>
      <c r="G52" s="67">
        <v>5182</v>
      </c>
      <c r="H52" s="29">
        <v>21129.8</v>
      </c>
    </row>
    <row r="53" spans="1:8" ht="13.5" customHeight="1">
      <c r="A53" s="61" t="s">
        <v>21</v>
      </c>
      <c r="B53" s="62">
        <v>0.03</v>
      </c>
      <c r="C53" s="68">
        <v>4</v>
      </c>
      <c r="D53" s="35">
        <v>5</v>
      </c>
      <c r="E53" s="70">
        <v>3.99</v>
      </c>
      <c r="F53" s="34">
        <v>4.12</v>
      </c>
      <c r="G53" s="67">
        <v>50444</v>
      </c>
      <c r="H53" s="29">
        <v>224472.39</v>
      </c>
    </row>
    <row r="54" spans="1:8" ht="13.5" customHeight="1">
      <c r="A54" s="61" t="s">
        <v>22</v>
      </c>
      <c r="B54" s="62">
        <v>-0.0976</v>
      </c>
      <c r="C54" s="68">
        <v>4.1</v>
      </c>
      <c r="D54" s="35">
        <v>4.2</v>
      </c>
      <c r="E54" s="70">
        <v>3.7</v>
      </c>
      <c r="F54" s="34">
        <v>3.7</v>
      </c>
      <c r="G54" s="67">
        <v>14776</v>
      </c>
      <c r="H54" s="29">
        <v>59442.39</v>
      </c>
    </row>
    <row r="55" spans="1:8" ht="13.5" customHeight="1">
      <c r="A55" s="61" t="s">
        <v>23</v>
      </c>
      <c r="B55" s="62">
        <v>0.06</v>
      </c>
      <c r="C55" s="68">
        <v>5</v>
      </c>
      <c r="D55" s="35">
        <v>5.9</v>
      </c>
      <c r="E55" s="69">
        <v>4.85</v>
      </c>
      <c r="F55" s="34">
        <v>5.3</v>
      </c>
      <c r="G55" s="67">
        <v>34396</v>
      </c>
      <c r="H55" s="29">
        <v>184699.71</v>
      </c>
    </row>
    <row r="56" spans="1:8" ht="13.5" customHeight="1" thickBot="1">
      <c r="A56" s="71" t="s">
        <v>24</v>
      </c>
      <c r="B56" s="62">
        <v>0.1022</v>
      </c>
      <c r="C56" s="72">
        <v>4.99</v>
      </c>
      <c r="D56" s="73">
        <v>5.9</v>
      </c>
      <c r="E56" s="74">
        <v>4.9</v>
      </c>
      <c r="F56" s="75">
        <v>5.5</v>
      </c>
      <c r="G56" s="76">
        <v>33540</v>
      </c>
      <c r="H56" s="77">
        <v>185001.22</v>
      </c>
    </row>
    <row r="57" spans="1:8" ht="17.25" thickBot="1" thickTop="1">
      <c r="A57" s="99" t="s">
        <v>37</v>
      </c>
      <c r="B57" s="100"/>
      <c r="C57" s="101"/>
      <c r="D57" s="101"/>
      <c r="E57" s="25"/>
      <c r="F57" s="26"/>
      <c r="G57" s="27">
        <f>SUM(G50:G56)</f>
        <v>230800</v>
      </c>
      <c r="H57" s="28">
        <f>SUM(H50:H56)</f>
        <v>1634143.0899999999</v>
      </c>
    </row>
    <row r="58" spans="1:8" ht="19.5" thickBot="1" thickTop="1">
      <c r="A58" s="50" t="s">
        <v>8</v>
      </c>
      <c r="B58" s="51"/>
      <c r="C58" s="31"/>
      <c r="D58" s="31"/>
      <c r="E58" s="31"/>
      <c r="F58" s="31"/>
      <c r="G58" s="32">
        <f>G49+G57</f>
        <v>450063</v>
      </c>
      <c r="H58" s="33">
        <f>H49+H57</f>
        <v>20643497.849999998</v>
      </c>
    </row>
    <row r="59" spans="1:8" ht="12.75">
      <c r="A59" s="86"/>
      <c r="B59" s="87"/>
      <c r="C59" s="88"/>
      <c r="D59" s="89"/>
      <c r="E59" s="89"/>
      <c r="F59" s="88"/>
      <c r="G59" s="90"/>
      <c r="H59" s="91"/>
    </row>
    <row r="60" spans="1:8" ht="12.75">
      <c r="A60" s="85" t="s">
        <v>38</v>
      </c>
      <c r="B60" s="81" t="s">
        <v>78</v>
      </c>
      <c r="C60" s="82"/>
      <c r="D60" s="83"/>
      <c r="E60" s="83"/>
      <c r="F60" s="82"/>
      <c r="G60" s="84"/>
      <c r="H60" s="92"/>
    </row>
    <row r="61" spans="1:8" ht="12.75">
      <c r="A61" s="85" t="s">
        <v>42</v>
      </c>
      <c r="B61" s="81" t="s">
        <v>69</v>
      </c>
      <c r="C61" s="82"/>
      <c r="D61" s="83"/>
      <c r="E61" s="83"/>
      <c r="F61" s="82"/>
      <c r="G61" s="84"/>
      <c r="H61" s="92"/>
    </row>
    <row r="62" spans="1:8" ht="12.75">
      <c r="A62" s="85" t="s">
        <v>43</v>
      </c>
      <c r="B62" s="81" t="s">
        <v>70</v>
      </c>
      <c r="C62" s="82"/>
      <c r="D62" s="83"/>
      <c r="E62" s="83"/>
      <c r="F62" s="82"/>
      <c r="G62" s="84"/>
      <c r="H62" s="92"/>
    </row>
    <row r="63" spans="1:8" ht="12.75">
      <c r="A63" s="85" t="s">
        <v>44</v>
      </c>
      <c r="B63" s="81" t="s">
        <v>71</v>
      </c>
      <c r="C63" s="82"/>
      <c r="D63" s="83"/>
      <c r="E63" s="83"/>
      <c r="F63" s="82"/>
      <c r="G63" s="84"/>
      <c r="H63" s="92"/>
    </row>
    <row r="64" spans="1:8" ht="12.75">
      <c r="A64" s="85" t="s">
        <v>57</v>
      </c>
      <c r="B64" s="81" t="s">
        <v>72</v>
      </c>
      <c r="C64" s="82"/>
      <c r="D64" s="83"/>
      <c r="E64" s="83"/>
      <c r="F64" s="82"/>
      <c r="G64" s="84"/>
      <c r="H64" s="92"/>
    </row>
    <row r="65" spans="1:8" ht="12.75">
      <c r="A65" s="85" t="s">
        <v>59</v>
      </c>
      <c r="B65" s="81" t="s">
        <v>73</v>
      </c>
      <c r="C65" s="82"/>
      <c r="D65" s="83"/>
      <c r="E65" s="83"/>
      <c r="F65" s="82"/>
      <c r="G65" s="84"/>
      <c r="H65" s="92"/>
    </row>
    <row r="66" spans="1:8" ht="12.75">
      <c r="A66" s="85" t="s">
        <v>60</v>
      </c>
      <c r="B66" s="81" t="s">
        <v>80</v>
      </c>
      <c r="C66" s="82"/>
      <c r="D66" s="83"/>
      <c r="E66" s="83"/>
      <c r="F66" s="82"/>
      <c r="G66" s="84"/>
      <c r="H66" s="92"/>
    </row>
    <row r="67" spans="1:8" ht="12.75">
      <c r="A67" s="85" t="s">
        <v>61</v>
      </c>
      <c r="B67" s="81" t="s">
        <v>79</v>
      </c>
      <c r="C67" s="82"/>
      <c r="D67" s="83"/>
      <c r="E67" s="83"/>
      <c r="F67" s="82"/>
      <c r="G67" s="84"/>
      <c r="H67" s="92"/>
    </row>
    <row r="68" spans="1:8" ht="12.75">
      <c r="A68" s="85" t="s">
        <v>63</v>
      </c>
      <c r="B68" s="81" t="s">
        <v>74</v>
      </c>
      <c r="C68" s="82"/>
      <c r="D68" s="83"/>
      <c r="E68" s="83"/>
      <c r="F68" s="82"/>
      <c r="G68" s="84"/>
      <c r="H68" s="92"/>
    </row>
    <row r="69" spans="1:8" ht="12.75">
      <c r="A69" s="85" t="s">
        <v>65</v>
      </c>
      <c r="B69" s="81" t="s">
        <v>75</v>
      </c>
      <c r="C69" s="82"/>
      <c r="D69" s="83"/>
      <c r="E69" s="83"/>
      <c r="F69" s="82"/>
      <c r="G69" s="84"/>
      <c r="H69" s="92"/>
    </row>
    <row r="70" spans="1:8" ht="12.75">
      <c r="A70" s="85" t="s">
        <v>66</v>
      </c>
      <c r="B70" s="81" t="s">
        <v>76</v>
      </c>
      <c r="C70" s="82"/>
      <c r="D70" s="83"/>
      <c r="E70" s="83"/>
      <c r="F70" s="82"/>
      <c r="G70" s="84"/>
      <c r="H70" s="92"/>
    </row>
    <row r="71" spans="1:8" ht="12.75">
      <c r="A71" s="85" t="s">
        <v>67</v>
      </c>
      <c r="B71" s="81" t="s">
        <v>77</v>
      </c>
      <c r="C71" s="82"/>
      <c r="D71" s="83"/>
      <c r="E71" s="83"/>
      <c r="F71" s="82"/>
      <c r="G71" s="84"/>
      <c r="H71" s="92"/>
    </row>
    <row r="72" spans="1:8" ht="13.5" thickBot="1">
      <c r="A72" s="93"/>
      <c r="B72" s="94"/>
      <c r="C72" s="95"/>
      <c r="D72" s="96"/>
      <c r="E72" s="96"/>
      <c r="F72" s="95"/>
      <c r="G72" s="97"/>
      <c r="H72" s="98"/>
    </row>
  </sheetData>
  <mergeCells count="1">
    <mergeCell ref="A57:D57"/>
  </mergeCells>
  <printOptions gridLines="1" horizontalCentered="1"/>
  <pageMargins left="0.7480314960629921" right="0.7480314960629921" top="0.82" bottom="0.94" header="0.39" footer="0.39"/>
  <pageSetup fitToHeight="1" fitToWidth="1" horizontalDpi="300" verticalDpi="300" orientation="portrait" paperSize="9" scale="72" r:id="rId1"/>
  <headerFooter alignWithMargins="0">
    <oddHeader>&amp;C&amp;"Arial Narrow,Bold"&amp;14Mjesečni promet Varaždinskog tržišta vrijednosnica u STUDENOM 1999. g.</oddHeader>
    <oddFooter>&amp;C&amp;"Arial Narrow,Bold Italic"&amp;13Varaždinsko tržište vrijednosnica d.d.
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zoomScale="85" zoomScaleNormal="85" workbookViewId="0" topLeftCell="A1">
      <selection activeCell="E8" sqref="E8"/>
    </sheetView>
  </sheetViews>
  <sheetFormatPr defaultColWidth="9.33203125" defaultRowHeight="12.75"/>
  <cols>
    <col min="1" max="2" width="15.5" style="0" customWidth="1"/>
    <col min="3" max="3" width="14.83203125" style="0" bestFit="1" customWidth="1"/>
    <col min="4" max="4" width="14.83203125" style="1" customWidth="1"/>
    <col min="5" max="5" width="16" style="3" customWidth="1"/>
    <col min="6" max="6" width="14.83203125" style="0" bestFit="1" customWidth="1"/>
    <col min="8" max="8" width="19" style="0" customWidth="1"/>
  </cols>
  <sheetData>
    <row r="1" spans="1:2" ht="25.5">
      <c r="A1" s="43" t="s">
        <v>0</v>
      </c>
      <c r="B1" s="44" t="s">
        <v>1</v>
      </c>
    </row>
    <row r="2" spans="1:5" ht="12.75">
      <c r="A2" s="45" t="s">
        <v>41</v>
      </c>
      <c r="B2" s="21">
        <v>3.2105</v>
      </c>
      <c r="D2" s="45" t="s">
        <v>67</v>
      </c>
      <c r="E2" s="46">
        <v>5884585</v>
      </c>
    </row>
    <row r="3" spans="1:5" ht="12.75">
      <c r="A3" s="45" t="s">
        <v>46</v>
      </c>
      <c r="B3" s="21">
        <v>2.5132</v>
      </c>
      <c r="D3" s="45" t="s">
        <v>52</v>
      </c>
      <c r="E3" s="46">
        <v>1776726</v>
      </c>
    </row>
    <row r="4" spans="1:5" ht="12.75">
      <c r="A4" s="45" t="s">
        <v>49</v>
      </c>
      <c r="B4" s="21">
        <v>1.125</v>
      </c>
      <c r="D4" s="45" t="s">
        <v>60</v>
      </c>
      <c r="E4" s="46">
        <v>1559967.9</v>
      </c>
    </row>
    <row r="5" spans="1:5" ht="12.75">
      <c r="A5" s="45" t="s">
        <v>13</v>
      </c>
      <c r="B5" s="21">
        <v>0.5303</v>
      </c>
      <c r="D5" s="45" t="s">
        <v>51</v>
      </c>
      <c r="E5" s="46">
        <v>1400780.46</v>
      </c>
    </row>
    <row r="6" spans="1:5" ht="12.75">
      <c r="A6" s="45" t="s">
        <v>51</v>
      </c>
      <c r="B6" s="21">
        <v>0.501</v>
      </c>
      <c r="D6" s="45" t="s">
        <v>59</v>
      </c>
      <c r="E6" s="46">
        <v>1290085</v>
      </c>
    </row>
    <row r="7" spans="1:5" ht="12.75">
      <c r="A7" s="45" t="s">
        <v>34</v>
      </c>
      <c r="B7" s="21">
        <v>0.4545</v>
      </c>
      <c r="D7" s="2" t="s">
        <v>11</v>
      </c>
      <c r="E7" s="80">
        <f>SUM(E17:E65)</f>
        <v>8731353.49</v>
      </c>
    </row>
    <row r="8" spans="1:2" ht="12.75">
      <c r="A8" s="45" t="s">
        <v>48</v>
      </c>
      <c r="B8" s="21">
        <v>0.25</v>
      </c>
    </row>
    <row r="9" spans="1:2" ht="12.75">
      <c r="A9" s="45" t="s">
        <v>25</v>
      </c>
      <c r="B9" s="21">
        <v>0.1863</v>
      </c>
    </row>
    <row r="10" spans="1:5" ht="13.5">
      <c r="A10" s="45" t="s">
        <v>26</v>
      </c>
      <c r="B10" s="21">
        <v>0.1818</v>
      </c>
      <c r="D10" s="2"/>
      <c r="E10" s="7"/>
    </row>
    <row r="11" spans="1:5" ht="12.75">
      <c r="A11" s="78" t="s">
        <v>24</v>
      </c>
      <c r="B11" s="79">
        <v>0.1022</v>
      </c>
      <c r="D11" s="43" t="s">
        <v>0</v>
      </c>
      <c r="E11" s="47" t="s">
        <v>7</v>
      </c>
    </row>
    <row r="12" spans="1:5" ht="12.75">
      <c r="A12" s="45" t="s">
        <v>30</v>
      </c>
      <c r="B12" s="21">
        <v>0.0909</v>
      </c>
      <c r="D12" s="45" t="s">
        <v>67</v>
      </c>
      <c r="E12" s="46">
        <v>5884585</v>
      </c>
    </row>
    <row r="13" spans="1:5" ht="12.75">
      <c r="A13" s="78" t="s">
        <v>23</v>
      </c>
      <c r="B13" s="79">
        <v>0.06</v>
      </c>
      <c r="D13" s="45" t="s">
        <v>52</v>
      </c>
      <c r="E13" s="46">
        <v>1776726</v>
      </c>
    </row>
    <row r="14" spans="1:5" ht="12.75">
      <c r="A14" s="78" t="s">
        <v>21</v>
      </c>
      <c r="B14" s="79">
        <v>0.03</v>
      </c>
      <c r="D14" s="45" t="s">
        <v>60</v>
      </c>
      <c r="E14" s="46">
        <v>1559967.9</v>
      </c>
    </row>
    <row r="15" spans="1:5" ht="12.75">
      <c r="A15" s="45" t="s">
        <v>33</v>
      </c>
      <c r="B15" s="21">
        <v>0.0052</v>
      </c>
      <c r="D15" s="45" t="s">
        <v>51</v>
      </c>
      <c r="E15" s="46">
        <v>1400780.46</v>
      </c>
    </row>
    <row r="16" spans="1:5" ht="12.75">
      <c r="A16" s="45" t="s">
        <v>64</v>
      </c>
      <c r="B16" s="21">
        <v>0.0043</v>
      </c>
      <c r="D16" s="45" t="s">
        <v>59</v>
      </c>
      <c r="E16" s="46">
        <v>1290085</v>
      </c>
    </row>
    <row r="17" spans="1:5" ht="12.75">
      <c r="A17" s="45" t="s">
        <v>29</v>
      </c>
      <c r="B17" s="21">
        <v>-0.0026</v>
      </c>
      <c r="D17" s="45" t="s">
        <v>46</v>
      </c>
      <c r="E17" s="46">
        <v>987432.75</v>
      </c>
    </row>
    <row r="18" spans="1:5" ht="12.75">
      <c r="A18" s="45" t="s">
        <v>32</v>
      </c>
      <c r="B18" s="21">
        <v>-0.0308</v>
      </c>
      <c r="D18" s="45" t="s">
        <v>57</v>
      </c>
      <c r="E18" s="46">
        <v>981000</v>
      </c>
    </row>
    <row r="19" spans="1:5" ht="12.75">
      <c r="A19" s="45" t="s">
        <v>16</v>
      </c>
      <c r="B19" s="21">
        <v>-0.0347</v>
      </c>
      <c r="D19" s="45" t="s">
        <v>66</v>
      </c>
      <c r="E19" s="46">
        <v>860614.7</v>
      </c>
    </row>
    <row r="20" spans="1:5" ht="12.75">
      <c r="A20" s="45" t="s">
        <v>39</v>
      </c>
      <c r="B20" s="21">
        <v>-0.0361</v>
      </c>
      <c r="D20" s="45" t="s">
        <v>50</v>
      </c>
      <c r="E20" s="46">
        <v>816200</v>
      </c>
    </row>
    <row r="21" spans="1:5" ht="12.75">
      <c r="A21" s="45" t="s">
        <v>15</v>
      </c>
      <c r="B21" s="21">
        <v>-0.0385</v>
      </c>
      <c r="D21" s="78" t="s">
        <v>18</v>
      </c>
      <c r="E21" s="30">
        <v>698831.08</v>
      </c>
    </row>
    <row r="22" spans="1:5" ht="12.75">
      <c r="A22" s="45" t="s">
        <v>68</v>
      </c>
      <c r="B22" s="21">
        <v>-0.0424</v>
      </c>
      <c r="D22" s="45" t="s">
        <v>43</v>
      </c>
      <c r="E22" s="46">
        <v>528990</v>
      </c>
    </row>
    <row r="23" spans="1:5" ht="12.75">
      <c r="A23" s="45" t="s">
        <v>54</v>
      </c>
      <c r="B23" s="21">
        <v>-0.0698</v>
      </c>
      <c r="D23" s="45" t="s">
        <v>25</v>
      </c>
      <c r="E23" s="46">
        <v>407310.8</v>
      </c>
    </row>
    <row r="24" spans="1:5" ht="12.75">
      <c r="A24" s="78" t="s">
        <v>22</v>
      </c>
      <c r="B24" s="79">
        <v>-0.0976</v>
      </c>
      <c r="D24" s="45" t="s">
        <v>61</v>
      </c>
      <c r="E24" s="46">
        <v>349350.88</v>
      </c>
    </row>
    <row r="25" spans="1:5" ht="12.75">
      <c r="A25" s="45" t="s">
        <v>28</v>
      </c>
      <c r="B25" s="21">
        <v>-0.1</v>
      </c>
      <c r="D25" s="45" t="s">
        <v>42</v>
      </c>
      <c r="E25" s="46">
        <v>266872.02</v>
      </c>
    </row>
    <row r="26" spans="1:5" ht="12.75">
      <c r="A26" s="78" t="s">
        <v>20</v>
      </c>
      <c r="B26" s="79">
        <v>-0.1071</v>
      </c>
      <c r="D26" s="45" t="s">
        <v>47</v>
      </c>
      <c r="E26" s="46">
        <v>261720</v>
      </c>
    </row>
    <row r="27" spans="1:5" ht="12.75">
      <c r="A27" s="45" t="s">
        <v>17</v>
      </c>
      <c r="B27" s="21">
        <v>-0.1111</v>
      </c>
      <c r="D27" s="78" t="s">
        <v>19</v>
      </c>
      <c r="E27" s="30">
        <v>260566.5</v>
      </c>
    </row>
    <row r="28" spans="1:5" ht="12.75">
      <c r="A28" s="45" t="s">
        <v>50</v>
      </c>
      <c r="B28" s="21">
        <v>-0.1129</v>
      </c>
      <c r="D28" s="45" t="s">
        <v>38</v>
      </c>
      <c r="E28" s="46">
        <v>255576.6</v>
      </c>
    </row>
    <row r="29" spans="1:5" ht="12.75">
      <c r="A29" s="45" t="s">
        <v>31</v>
      </c>
      <c r="B29" s="21">
        <v>-0.125</v>
      </c>
      <c r="D29" s="45" t="s">
        <v>48</v>
      </c>
      <c r="E29" s="46">
        <v>226300</v>
      </c>
    </row>
    <row r="30" spans="1:5" ht="12.75">
      <c r="A30" s="45" t="s">
        <v>55</v>
      </c>
      <c r="B30" s="21">
        <v>-0.1622</v>
      </c>
      <c r="D30" s="78" t="s">
        <v>21</v>
      </c>
      <c r="E30" s="30">
        <v>224472.39</v>
      </c>
    </row>
    <row r="31" spans="1:5" ht="12.75">
      <c r="A31" s="45" t="s">
        <v>58</v>
      </c>
      <c r="B31" s="21">
        <v>-0.1667</v>
      </c>
      <c r="C31" s="8"/>
      <c r="D31" s="78" t="s">
        <v>24</v>
      </c>
      <c r="E31" s="68">
        <v>185001.22</v>
      </c>
    </row>
    <row r="32" spans="1:5" ht="12.75">
      <c r="A32" s="45" t="s">
        <v>56</v>
      </c>
      <c r="B32" s="21">
        <v>-0.1786</v>
      </c>
      <c r="C32" s="8"/>
      <c r="D32" s="78" t="s">
        <v>23</v>
      </c>
      <c r="E32" s="30">
        <v>184699.71</v>
      </c>
    </row>
    <row r="33" spans="1:5" ht="12.75">
      <c r="A33" s="45" t="s">
        <v>12</v>
      </c>
      <c r="B33" s="21">
        <v>-0.2045</v>
      </c>
      <c r="C33" s="8"/>
      <c r="D33" s="45" t="s">
        <v>40</v>
      </c>
      <c r="E33" s="46">
        <v>178304</v>
      </c>
    </row>
    <row r="34" spans="1:5" ht="12.75">
      <c r="A34" s="45" t="s">
        <v>47</v>
      </c>
      <c r="B34" s="21">
        <v>-0.25</v>
      </c>
      <c r="C34" s="8"/>
      <c r="D34" s="45" t="s">
        <v>58</v>
      </c>
      <c r="E34" s="46">
        <v>125000</v>
      </c>
    </row>
    <row r="35" spans="1:5" ht="12.75">
      <c r="A35" s="45" t="s">
        <v>52</v>
      </c>
      <c r="B35" s="21">
        <v>-0.4061</v>
      </c>
      <c r="C35" s="8"/>
      <c r="D35" s="45" t="s">
        <v>63</v>
      </c>
      <c r="E35" s="46">
        <v>121794</v>
      </c>
    </row>
    <row r="36" spans="1:5" ht="12.75">
      <c r="A36" s="45" t="s">
        <v>53</v>
      </c>
      <c r="B36" s="21">
        <v>-0.4444</v>
      </c>
      <c r="C36" s="8"/>
      <c r="D36" s="45" t="s">
        <v>26</v>
      </c>
      <c r="E36" s="46">
        <v>111164.94</v>
      </c>
    </row>
    <row r="37" spans="1:5" ht="12.75">
      <c r="A37" s="45" t="s">
        <v>14</v>
      </c>
      <c r="B37" s="21">
        <v>-0.5383</v>
      </c>
      <c r="C37" s="8"/>
      <c r="D37" s="45" t="s">
        <v>33</v>
      </c>
      <c r="E37" s="46">
        <v>99060</v>
      </c>
    </row>
    <row r="38" spans="3:5" ht="12.75">
      <c r="C38" s="6"/>
      <c r="D38" s="45" t="s">
        <v>44</v>
      </c>
      <c r="E38" s="46">
        <v>77403.6</v>
      </c>
    </row>
    <row r="39" spans="3:5" ht="12.75">
      <c r="C39" s="8"/>
      <c r="D39" s="78" t="s">
        <v>22</v>
      </c>
      <c r="E39" s="30">
        <v>59442.39</v>
      </c>
    </row>
    <row r="40" spans="3:5" ht="12.75">
      <c r="C40" s="8"/>
      <c r="D40" s="45" t="s">
        <v>68</v>
      </c>
      <c r="E40" s="46">
        <v>56500</v>
      </c>
    </row>
    <row r="41" spans="3:5" ht="12.75">
      <c r="C41" s="6"/>
      <c r="D41" s="45" t="s">
        <v>64</v>
      </c>
      <c r="E41" s="46">
        <v>47687.36</v>
      </c>
    </row>
    <row r="42" spans="3:5" ht="12.75">
      <c r="C42" s="8"/>
      <c r="D42" s="45" t="s">
        <v>13</v>
      </c>
      <c r="E42" s="46">
        <v>46654</v>
      </c>
    </row>
    <row r="43" spans="3:5" ht="12.75">
      <c r="C43" s="8"/>
      <c r="D43" s="45" t="s">
        <v>45</v>
      </c>
      <c r="E43" s="46">
        <v>41940</v>
      </c>
    </row>
    <row r="44" spans="3:5" ht="12.75">
      <c r="C44" s="8"/>
      <c r="D44" s="45" t="s">
        <v>17</v>
      </c>
      <c r="E44" s="46">
        <v>37364</v>
      </c>
    </row>
    <row r="45" spans="3:5" ht="12.75">
      <c r="C45" s="8"/>
      <c r="D45" s="45" t="s">
        <v>41</v>
      </c>
      <c r="E45" s="46">
        <v>33436</v>
      </c>
    </row>
    <row r="46" spans="3:5" ht="12.75">
      <c r="C46" s="6"/>
      <c r="D46" s="45" t="s">
        <v>16</v>
      </c>
      <c r="E46" s="46">
        <v>23038</v>
      </c>
    </row>
    <row r="47" spans="3:5" ht="12.75">
      <c r="C47" s="8"/>
      <c r="D47" s="78" t="s">
        <v>20</v>
      </c>
      <c r="E47" s="30">
        <v>21129.8</v>
      </c>
    </row>
    <row r="48" spans="3:5" ht="12.75">
      <c r="C48" s="8"/>
      <c r="D48" s="45" t="s">
        <v>56</v>
      </c>
      <c r="E48" s="46">
        <v>19882.72</v>
      </c>
    </row>
    <row r="49" spans="3:5" ht="12.75">
      <c r="C49" s="8"/>
      <c r="D49" s="45" t="s">
        <v>27</v>
      </c>
      <c r="E49" s="46">
        <v>19289.02</v>
      </c>
    </row>
    <row r="50" spans="3:5" ht="12.75">
      <c r="C50" s="8"/>
      <c r="D50" s="45" t="s">
        <v>34</v>
      </c>
      <c r="E50" s="46">
        <v>18544</v>
      </c>
    </row>
    <row r="51" spans="3:5" ht="12.75">
      <c r="C51" s="8"/>
      <c r="D51" s="45" t="s">
        <v>55</v>
      </c>
      <c r="E51" s="46">
        <v>15500</v>
      </c>
    </row>
    <row r="52" spans="3:5" ht="12.75">
      <c r="C52" s="8"/>
      <c r="D52" s="45" t="s">
        <v>39</v>
      </c>
      <c r="E52" s="46">
        <v>13680</v>
      </c>
    </row>
    <row r="53" spans="3:5" ht="12.75">
      <c r="C53" s="8"/>
      <c r="D53" s="45" t="s">
        <v>32</v>
      </c>
      <c r="E53" s="46">
        <v>12600</v>
      </c>
    </row>
    <row r="54" spans="3:5" ht="12.75">
      <c r="C54" s="8"/>
      <c r="D54" s="45" t="s">
        <v>54</v>
      </c>
      <c r="E54" s="46">
        <v>11200</v>
      </c>
    </row>
    <row r="55" spans="3:5" ht="12.75">
      <c r="C55" s="8"/>
      <c r="D55" s="45" t="s">
        <v>14</v>
      </c>
      <c r="E55" s="46">
        <v>9740.79</v>
      </c>
    </row>
    <row r="56" spans="3:5" ht="12.75">
      <c r="C56" s="8"/>
      <c r="D56" s="45" t="s">
        <v>65</v>
      </c>
      <c r="E56" s="46">
        <v>7650.72</v>
      </c>
    </row>
    <row r="57" spans="3:5" ht="12.75">
      <c r="C57" s="8"/>
      <c r="D57" s="45" t="s">
        <v>49</v>
      </c>
      <c r="E57" s="46">
        <v>7650</v>
      </c>
    </row>
    <row r="58" spans="3:5" ht="12.75">
      <c r="C58" s="8"/>
      <c r="D58" s="45" t="s">
        <v>12</v>
      </c>
      <c r="E58" s="46">
        <v>3710</v>
      </c>
    </row>
    <row r="59" spans="3:5" ht="12.75">
      <c r="C59" s="8"/>
      <c r="D59" s="45" t="s">
        <v>28</v>
      </c>
      <c r="E59" s="46">
        <v>3627</v>
      </c>
    </row>
    <row r="60" spans="3:5" ht="12.75">
      <c r="C60" s="8"/>
      <c r="D60" s="45" t="s">
        <v>31</v>
      </c>
      <c r="E60" s="46">
        <v>3320</v>
      </c>
    </row>
    <row r="61" spans="3:5" ht="12.75">
      <c r="C61" s="6"/>
      <c r="D61" s="45" t="s">
        <v>15</v>
      </c>
      <c r="E61" s="46">
        <v>2950</v>
      </c>
    </row>
    <row r="62" spans="4:5" ht="12.75">
      <c r="D62" s="45" t="s">
        <v>62</v>
      </c>
      <c r="E62" s="46">
        <v>2500</v>
      </c>
    </row>
    <row r="63" spans="4:5" ht="12.75">
      <c r="D63" s="45" t="s">
        <v>53</v>
      </c>
      <c r="E63" s="46">
        <v>2000</v>
      </c>
    </row>
    <row r="64" spans="4:5" ht="12.75">
      <c r="D64" s="45" t="s">
        <v>30</v>
      </c>
      <c r="E64" s="46">
        <v>1680</v>
      </c>
    </row>
    <row r="65" spans="4:5" ht="12.75">
      <c r="D65" s="45" t="s">
        <v>29</v>
      </c>
      <c r="E65" s="46">
        <v>972.5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33203125" defaultRowHeight="12.75"/>
  <cols>
    <col min="1" max="1" width="14.16015625" style="0" customWidth="1"/>
    <col min="2" max="2" width="9.33203125" style="42" customWidth="1"/>
    <col min="4" max="4" width="11.66015625" style="9" customWidth="1"/>
    <col min="5" max="5" width="15.33203125" style="0" customWidth="1"/>
  </cols>
  <sheetData>
    <row r="1" spans="1:3" ht="12.75">
      <c r="A1" s="4" t="s">
        <v>9</v>
      </c>
      <c r="B1" s="5" t="s">
        <v>10</v>
      </c>
      <c r="C1" s="5"/>
    </row>
    <row r="2" spans="1:2" ht="12.75">
      <c r="A2" s="10">
        <v>36465</v>
      </c>
      <c r="B2" s="11">
        <v>293</v>
      </c>
    </row>
    <row r="3" spans="1:7" ht="12.75">
      <c r="A3" s="10">
        <v>36466</v>
      </c>
      <c r="B3" s="11">
        <v>293</v>
      </c>
      <c r="G3" s="9"/>
    </row>
    <row r="4" spans="1:7" ht="12.75">
      <c r="A4" s="10">
        <v>36467</v>
      </c>
      <c r="B4" s="11">
        <v>296</v>
      </c>
      <c r="G4" s="9"/>
    </row>
    <row r="5" spans="1:2" ht="12.75">
      <c r="A5" s="10">
        <v>36468</v>
      </c>
      <c r="B5" s="11">
        <v>293</v>
      </c>
    </row>
    <row r="6" spans="1:7" ht="12.75">
      <c r="A6" s="10">
        <v>36469</v>
      </c>
      <c r="B6" s="11">
        <v>296</v>
      </c>
      <c r="G6" s="9"/>
    </row>
    <row r="7" spans="1:7" ht="12.75">
      <c r="A7" s="10">
        <v>36470</v>
      </c>
      <c r="B7" s="11">
        <v>296</v>
      </c>
      <c r="G7" s="9"/>
    </row>
    <row r="8" spans="1:2" ht="12.75">
      <c r="A8" s="10">
        <v>36471</v>
      </c>
      <c r="B8" s="11">
        <v>296</v>
      </c>
    </row>
    <row r="9" spans="1:7" ht="12.75">
      <c r="A9" s="10">
        <v>36472</v>
      </c>
      <c r="B9" s="11">
        <v>296</v>
      </c>
      <c r="G9" s="9"/>
    </row>
    <row r="10" spans="1:7" ht="12.75">
      <c r="A10" s="10">
        <v>36473</v>
      </c>
      <c r="B10" s="11">
        <v>296</v>
      </c>
      <c r="G10" s="9"/>
    </row>
    <row r="11" spans="1:2" ht="12.75">
      <c r="A11" s="10">
        <v>36474</v>
      </c>
      <c r="B11" s="11">
        <v>297</v>
      </c>
    </row>
    <row r="12" spans="1:7" ht="12.75">
      <c r="A12" s="10">
        <v>36475</v>
      </c>
      <c r="B12" s="11">
        <v>297</v>
      </c>
      <c r="G12" s="9"/>
    </row>
    <row r="13" spans="1:7" ht="12.75">
      <c r="A13" s="10">
        <v>36476</v>
      </c>
      <c r="B13" s="11">
        <v>297</v>
      </c>
      <c r="G13" s="9"/>
    </row>
    <row r="14" spans="1:2" ht="12.75">
      <c r="A14" s="10">
        <v>36477</v>
      </c>
      <c r="B14" s="11">
        <v>297</v>
      </c>
    </row>
    <row r="15" spans="1:2" ht="12.75">
      <c r="A15" s="10">
        <v>36478</v>
      </c>
      <c r="B15" s="11">
        <v>297</v>
      </c>
    </row>
    <row r="16" spans="1:2" ht="12.75">
      <c r="A16" s="10">
        <v>36479</v>
      </c>
      <c r="B16" s="11">
        <v>292</v>
      </c>
    </row>
    <row r="17" spans="1:2" ht="12.75">
      <c r="A17" s="10">
        <v>36480</v>
      </c>
      <c r="B17" s="11">
        <v>294</v>
      </c>
    </row>
    <row r="18" spans="1:2" ht="12.75">
      <c r="A18" s="10">
        <v>36481</v>
      </c>
      <c r="B18" s="41">
        <v>294</v>
      </c>
    </row>
    <row r="19" spans="1:2" ht="12.75">
      <c r="A19" s="10">
        <v>36482</v>
      </c>
      <c r="B19" s="42">
        <v>297</v>
      </c>
    </row>
    <row r="20" spans="1:2" ht="12.75">
      <c r="A20" s="10">
        <v>36483</v>
      </c>
      <c r="B20" s="42">
        <v>296</v>
      </c>
    </row>
    <row r="21" spans="1:2" ht="12.75">
      <c r="A21" s="10">
        <v>36484</v>
      </c>
      <c r="B21" s="42">
        <v>296</v>
      </c>
    </row>
    <row r="22" spans="1:2" ht="12.75">
      <c r="A22" s="10">
        <v>36485</v>
      </c>
      <c r="B22" s="42">
        <v>296</v>
      </c>
    </row>
    <row r="23" spans="1:2" ht="12.75">
      <c r="A23" s="10">
        <v>36486</v>
      </c>
      <c r="B23" s="42">
        <v>296</v>
      </c>
    </row>
    <row r="24" spans="1:2" ht="12.75">
      <c r="A24" s="10">
        <v>36487</v>
      </c>
      <c r="B24" s="42">
        <v>296</v>
      </c>
    </row>
    <row r="25" spans="1:2" ht="12.75">
      <c r="A25" s="10">
        <v>36488</v>
      </c>
      <c r="B25" s="42">
        <v>299</v>
      </c>
    </row>
    <row r="26" spans="1:2" ht="12.75">
      <c r="A26" s="10">
        <v>36489</v>
      </c>
      <c r="B26" s="42">
        <v>299</v>
      </c>
    </row>
    <row r="27" spans="1:2" ht="12.75">
      <c r="A27" s="10">
        <v>36490</v>
      </c>
      <c r="B27" s="42">
        <v>299</v>
      </c>
    </row>
    <row r="28" spans="1:2" ht="12.75">
      <c r="A28" s="10">
        <v>36491</v>
      </c>
      <c r="B28" s="42">
        <v>299</v>
      </c>
    </row>
    <row r="29" spans="1:2" ht="12.75">
      <c r="A29" s="10">
        <v>36492</v>
      </c>
      <c r="B29" s="42">
        <v>299</v>
      </c>
    </row>
    <row r="30" spans="1:2" ht="12.75">
      <c r="A30" s="10">
        <v>36493</v>
      </c>
      <c r="B30" s="42">
        <v>297</v>
      </c>
    </row>
    <row r="31" spans="1:2" ht="12.75">
      <c r="A31" s="10">
        <v>36494</v>
      </c>
      <c r="B31" s="42">
        <v>297</v>
      </c>
    </row>
    <row r="32" ht="12.75">
      <c r="A32" s="10"/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 Italic"&amp;11Vrijednosti indeksa VIN u SIJEČNJU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VTV</cp:lastModifiedBy>
  <cp:lastPrinted>1999-11-30T15:34:44Z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