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0"/>
  </bookViews>
  <sheets>
    <sheet name="01" sheetId="1" r:id="rId1"/>
    <sheet name="work" sheetId="2" r:id="rId2"/>
    <sheet name="G - struktura" sheetId="3" r:id="rId3"/>
    <sheet name="G - %" sheetId="4" r:id="rId4"/>
  </sheets>
  <definedNames/>
  <calcPr fullCalcOnLoad="1"/>
</workbook>
</file>

<file path=xl/sharedStrings.xml><?xml version="1.0" encoding="utf-8"?>
<sst xmlns="http://schemas.openxmlformats.org/spreadsheetml/2006/main" count="135" uniqueCount="52">
  <si>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</si>
  <si>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</si>
  <si>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</si>
  <si>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</si>
  <si>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</si>
  <si>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</si>
  <si>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</si>
  <si>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</si>
  <si>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</si>
  <si>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OSTALO</t>
  </si>
  <si>
    <t>ARNT-R-A</t>
  </si>
  <si>
    <t>ERNT-R-A</t>
  </si>
  <si>
    <t>KRAS-R-A</t>
  </si>
  <si>
    <t>PLAG-R-A</t>
  </si>
  <si>
    <t>DOMF-R-A</t>
  </si>
  <si>
    <t>EXPF-R-A</t>
  </si>
  <si>
    <t>PLTR-R-A</t>
  </si>
  <si>
    <t>SLPF-R-A</t>
  </si>
  <si>
    <t>SNCE-R-A</t>
  </si>
  <si>
    <t>SNF-R-A</t>
  </si>
  <si>
    <t>VLBT-R-A</t>
  </si>
  <si>
    <t>RIVP-R-A</t>
  </si>
  <si>
    <t>JDRN</t>
  </si>
  <si>
    <t>SUNH-R-A</t>
  </si>
  <si>
    <t xml:space="preserve"> -</t>
  </si>
  <si>
    <r>
      <t xml:space="preserve">Ukupni promet - </t>
    </r>
    <r>
      <rPr>
        <b/>
        <i/>
        <sz val="12"/>
        <rFont val="Arial Narrow"/>
        <family val="2"/>
      </rPr>
      <t>SEGMENT Lista ponude i potražnje:</t>
    </r>
  </si>
  <si>
    <r>
      <t xml:space="preserve">Ukupni promet - </t>
    </r>
    <r>
      <rPr>
        <b/>
        <i/>
        <sz val="12"/>
        <rFont val="Arial Narrow"/>
        <family val="2"/>
      </rPr>
      <t>SEGMENT PIF kotacija:</t>
    </r>
  </si>
  <si>
    <t>CTKS-R-A</t>
  </si>
  <si>
    <t>JNAF-R-A</t>
  </si>
  <si>
    <t>DLMA-R-A</t>
  </si>
  <si>
    <t>DRVD-R-A</t>
  </si>
  <si>
    <t>HRBC-R-A</t>
  </si>
  <si>
    <t>JDTT-R-A</t>
  </si>
  <si>
    <t>LNIA-R-A</t>
  </si>
  <si>
    <t>LRH-R-A</t>
  </si>
  <si>
    <t>PRRD-R-A</t>
  </si>
  <si>
    <t>SAVA-R-A</t>
  </si>
  <si>
    <t>TNPL-R-A</t>
  </si>
  <si>
    <t>ACI-R-A</t>
  </si>
  <si>
    <t>BDSS-R-A</t>
  </si>
  <si>
    <t>CRLN-R-A</t>
  </si>
  <si>
    <t>HICZ-R-A</t>
  </si>
  <si>
    <t>HTCP-R-A</t>
  </si>
  <si>
    <t>ISCM</t>
  </si>
  <si>
    <t>ISTT-R-A</t>
  </si>
  <si>
    <t>JDGT</t>
  </si>
  <si>
    <t>PSNJ-R-A</t>
  </si>
  <si>
    <t>VELB-R-A</t>
  </si>
  <si>
    <t>ZLTA-R-A</t>
  </si>
  <si>
    <t>PSUNJ D.D.</t>
  </si>
  <si>
    <t>VELEBIT D.D. OTOČAC</t>
  </si>
  <si>
    <t>ZLATA D.D. NOVA GRADIŠKA</t>
  </si>
</sst>
</file>

<file path=xl/styles.xml><?xml version="1.0" encoding="utf-8"?>
<styleSheet xmlns="http://schemas.openxmlformats.org/spreadsheetml/2006/main">
  <numFmts count="1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sz val="8.25"/>
      <name val="Arial Narrow"/>
      <family val="2"/>
    </font>
    <font>
      <b/>
      <u val="single"/>
      <sz val="14"/>
      <name val="Arial Narrow"/>
      <family val="2"/>
    </font>
    <font>
      <b/>
      <sz val="8.25"/>
      <name val="Arial Narrow"/>
      <family val="2"/>
    </font>
    <font>
      <b/>
      <sz val="11"/>
      <name val="Arial Narrow"/>
      <family val="2"/>
    </font>
    <font>
      <sz val="11"/>
      <name val="Times New Roman"/>
      <family val="1"/>
    </font>
    <font>
      <sz val="6.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4" xfId="0" applyFont="1" applyBorder="1" applyAlignment="1">
      <alignment/>
    </xf>
    <xf numFmtId="1" fontId="4" fillId="0" borderId="0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1" fontId="4" fillId="0" borderId="7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4" fillId="2" borderId="7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4" fontId="5" fillId="2" borderId="8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0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/>
    </xf>
    <xf numFmtId="10" fontId="6" fillId="0" borderId="0" xfId="0" applyNumberFormat="1" applyFont="1" applyAlignment="1">
      <alignment/>
    </xf>
    <xf numFmtId="0" fontId="3" fillId="0" borderId="4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4" fontId="3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10" fontId="4" fillId="2" borderId="11" xfId="0" applyNumberFormat="1" applyFont="1" applyFill="1" applyBorder="1" applyAlignment="1">
      <alignment/>
    </xf>
    <xf numFmtId="4" fontId="3" fillId="2" borderId="11" xfId="0" applyNumberFormat="1" applyFont="1" applyFill="1" applyBorder="1" applyAlignment="1">
      <alignment/>
    </xf>
    <xf numFmtId="4" fontId="4" fillId="2" borderId="11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4" fontId="4" fillId="2" borderId="12" xfId="0" applyNumberFormat="1" applyFont="1" applyFill="1" applyBorder="1" applyAlignment="1">
      <alignment/>
    </xf>
    <xf numFmtId="4" fontId="4" fillId="2" borderId="5" xfId="0" applyNumberFormat="1" applyFont="1" applyFill="1" applyBorder="1" applyAlignment="1">
      <alignment/>
    </xf>
    <xf numFmtId="0" fontId="3" fillId="2" borderId="13" xfId="0" applyFont="1" applyFill="1" applyBorder="1" applyAlignment="1">
      <alignment/>
    </xf>
    <xf numFmtId="4" fontId="3" fillId="2" borderId="14" xfId="0" applyNumberFormat="1" applyFont="1" applyFill="1" applyBorder="1" applyAlignment="1">
      <alignment/>
    </xf>
    <xf numFmtId="4" fontId="4" fillId="2" borderId="14" xfId="0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/>
    </xf>
    <xf numFmtId="4" fontId="4" fillId="2" borderId="15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14" xfId="0" applyFill="1" applyBorder="1" applyAlignment="1">
      <alignment/>
    </xf>
    <xf numFmtId="4" fontId="0" fillId="2" borderId="14" xfId="0" applyNumberFormat="1" applyFill="1" applyBorder="1" applyAlignment="1">
      <alignment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4" fillId="0" borderId="7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4" fontId="4" fillId="0" borderId="9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8" fillId="2" borderId="4" xfId="0" applyFont="1" applyFill="1" applyBorder="1" applyAlignment="1">
      <alignment/>
    </xf>
    <xf numFmtId="10" fontId="7" fillId="2" borderId="0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Struktura prometa tijekom SIJEČNJA 2000. g.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4775"/>
          <c:w val="0.83675"/>
          <c:h val="0.512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LNIA-R-A</c:v>
                </c:pt>
                <c:pt idx="1">
                  <c:v>PSNJ-R-A</c:v>
                </c:pt>
                <c:pt idx="2">
                  <c:v>HTCP-R-A</c:v>
                </c:pt>
                <c:pt idx="3">
                  <c:v>ERNT-R-A</c:v>
                </c:pt>
                <c:pt idx="4">
                  <c:v>ISCM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917838</c:v>
                </c:pt>
                <c:pt idx="1">
                  <c:v>1128006</c:v>
                </c:pt>
                <c:pt idx="2">
                  <c:v>1216325</c:v>
                </c:pt>
                <c:pt idx="3">
                  <c:v>2288080.56</c:v>
                </c:pt>
                <c:pt idx="4">
                  <c:v>34358979.1</c:v>
                </c:pt>
                <c:pt idx="5">
                  <c:v>3764903.46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Postotak promjene cijena dionica aktivnih tijekom SIJEČNJA 2000. g.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775"/>
          <c:w val="0.900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work!$A$2:$A$31</c:f>
              <c:strCache>
                <c:ptCount val="30"/>
                <c:pt idx="0">
                  <c:v>PRRD-R-A</c:v>
                </c:pt>
                <c:pt idx="1">
                  <c:v>ACI-R-A</c:v>
                </c:pt>
                <c:pt idx="2">
                  <c:v>DRVD-R-A</c:v>
                </c:pt>
                <c:pt idx="3">
                  <c:v>DLMA-R-A</c:v>
                </c:pt>
                <c:pt idx="4">
                  <c:v>SAVA-R-A</c:v>
                </c:pt>
                <c:pt idx="5">
                  <c:v>TNPL-R-A</c:v>
                </c:pt>
                <c:pt idx="6">
                  <c:v>JDGT</c:v>
                </c:pt>
                <c:pt idx="7">
                  <c:v>BDSS-R-A</c:v>
                </c:pt>
                <c:pt idx="8">
                  <c:v>ISTT-R-A</c:v>
                </c:pt>
                <c:pt idx="9">
                  <c:v>CTKS-R-A</c:v>
                </c:pt>
                <c:pt idx="10">
                  <c:v>ARNT-R-A</c:v>
                </c:pt>
                <c:pt idx="11">
                  <c:v>DOMF-R-A</c:v>
                </c:pt>
                <c:pt idx="12">
                  <c:v>PLAG-R-A</c:v>
                </c:pt>
                <c:pt idx="13">
                  <c:v>EXPF-R-A</c:v>
                </c:pt>
                <c:pt idx="14">
                  <c:v>SNCE-R-A</c:v>
                </c:pt>
                <c:pt idx="15">
                  <c:v>JNAF-R-A</c:v>
                </c:pt>
                <c:pt idx="16">
                  <c:v>SUNH-R-A</c:v>
                </c:pt>
                <c:pt idx="17">
                  <c:v>JDTT-R-A</c:v>
                </c:pt>
                <c:pt idx="18">
                  <c:v>PLTR-R-A</c:v>
                </c:pt>
                <c:pt idx="19">
                  <c:v>KRAS-R-A</c:v>
                </c:pt>
                <c:pt idx="20">
                  <c:v>VLBT-R-A</c:v>
                </c:pt>
                <c:pt idx="21">
                  <c:v>SLPF-R-A</c:v>
                </c:pt>
                <c:pt idx="22">
                  <c:v>LRH-R-A</c:v>
                </c:pt>
                <c:pt idx="23">
                  <c:v>HRBC-R-A</c:v>
                </c:pt>
                <c:pt idx="24">
                  <c:v>SNF-R-A</c:v>
                </c:pt>
                <c:pt idx="25">
                  <c:v>ERNT-R-A</c:v>
                </c:pt>
                <c:pt idx="26">
                  <c:v>ISCM</c:v>
                </c:pt>
                <c:pt idx="27">
                  <c:v>LNIA-R-A</c:v>
                </c:pt>
                <c:pt idx="28">
                  <c:v>CRLN-R-A</c:v>
                </c:pt>
                <c:pt idx="29">
                  <c:v>JDRN</c:v>
                </c:pt>
              </c:strCache>
            </c:strRef>
          </c:cat>
          <c:val>
            <c:numRef>
              <c:f>work!$B$2:$B$31</c:f>
              <c:numCache>
                <c:ptCount val="30"/>
                <c:pt idx="0">
                  <c:v>-0.6</c:v>
                </c:pt>
                <c:pt idx="1">
                  <c:v>-0.4222</c:v>
                </c:pt>
                <c:pt idx="2">
                  <c:v>-0.195</c:v>
                </c:pt>
                <c:pt idx="3">
                  <c:v>-0.1923</c:v>
                </c:pt>
                <c:pt idx="4">
                  <c:v>-0.1538</c:v>
                </c:pt>
                <c:pt idx="5">
                  <c:v>-0.1429</c:v>
                </c:pt>
                <c:pt idx="6">
                  <c:v>-0.1</c:v>
                </c:pt>
                <c:pt idx="7">
                  <c:v>-0.0909</c:v>
                </c:pt>
                <c:pt idx="8">
                  <c:v>0.0026</c:v>
                </c:pt>
                <c:pt idx="9">
                  <c:v>0.012</c:v>
                </c:pt>
                <c:pt idx="10">
                  <c:v>0.0769</c:v>
                </c:pt>
                <c:pt idx="11">
                  <c:v>0.2909</c:v>
                </c:pt>
                <c:pt idx="12">
                  <c:v>0.3111</c:v>
                </c:pt>
                <c:pt idx="13">
                  <c:v>0.3624</c:v>
                </c:pt>
                <c:pt idx="14">
                  <c:v>0.3857</c:v>
                </c:pt>
                <c:pt idx="15">
                  <c:v>0.4118</c:v>
                </c:pt>
                <c:pt idx="16">
                  <c:v>0.5631</c:v>
                </c:pt>
                <c:pt idx="17">
                  <c:v>0.589</c:v>
                </c:pt>
                <c:pt idx="18">
                  <c:v>0.5909</c:v>
                </c:pt>
                <c:pt idx="19">
                  <c:v>0.6</c:v>
                </c:pt>
                <c:pt idx="20">
                  <c:v>0.6667</c:v>
                </c:pt>
                <c:pt idx="21">
                  <c:v>0.72</c:v>
                </c:pt>
                <c:pt idx="22">
                  <c:v>0.75</c:v>
                </c:pt>
                <c:pt idx="23">
                  <c:v>0.8556</c:v>
                </c:pt>
                <c:pt idx="24">
                  <c:v>0.8644</c:v>
                </c:pt>
                <c:pt idx="25">
                  <c:v>0.8696</c:v>
                </c:pt>
                <c:pt idx="26">
                  <c:v>1.0619</c:v>
                </c:pt>
                <c:pt idx="27">
                  <c:v>2.0646</c:v>
                </c:pt>
                <c:pt idx="28">
                  <c:v>2.2222</c:v>
                </c:pt>
                <c:pt idx="29">
                  <c:v>2.3333</c:v>
                </c:pt>
              </c:numCache>
            </c:numRef>
          </c:val>
        </c:ser>
        <c:axId val="5874550"/>
        <c:axId val="52870951"/>
      </c:barChart>
      <c:catAx>
        <c:axId val="5874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/>
            </a:pPr>
          </a:p>
        </c:txPr>
        <c:crossAx val="52870951"/>
        <c:crosses val="autoZero"/>
        <c:auto val="1"/>
        <c:lblOffset val="100"/>
        <c:noMultiLvlLbl val="0"/>
      </c:catAx>
      <c:valAx>
        <c:axId val="52870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74550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937007874015748" right="0.3937007874015748" top="0.31496062992125984" bottom="0.984251968503937" header="0.2755905511811024" footer="0.5118110236220472"/>
  <pageSetup horizontalDpi="300" verticalDpi="300" orientation="portrait" paperSize="9"/>
  <headerFooter>
    <oddFooter>&amp;C&amp;"Arial Narrow,Bold Italic"&amp;13Varaždinsko tržište vrijednosnica d.d.
&amp;11Prvo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</cdr:x>
      <cdr:y>0.876</cdr:y>
    </cdr:from>
    <cdr:to>
      <cdr:x>0.98075</cdr:x>
      <cdr:y>0.98175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81850" y="5353050"/>
          <a:ext cx="19526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0.839</cdr:y>
    </cdr:from>
    <cdr:to>
      <cdr:x>0.79975</cdr:x>
      <cdr:y>0.89725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52850" y="7953375"/>
          <a:ext cx="1704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80" zoomScaleNormal="80" workbookViewId="0" topLeftCell="A1">
      <pane ySplit="1" topLeftCell="BM29" activePane="bottomLeft" state="frozen"/>
      <selection pane="topLeft" activeCell="A1" sqref="A1"/>
      <selection pane="bottomLeft" activeCell="A49" sqref="A49"/>
    </sheetView>
  </sheetViews>
  <sheetFormatPr defaultColWidth="9.33203125" defaultRowHeight="12.75"/>
  <cols>
    <col min="1" max="1" width="16.5" style="26" customWidth="1"/>
    <col min="2" max="2" width="16" style="27" customWidth="1"/>
    <col min="3" max="3" width="12.5" style="28" customWidth="1"/>
    <col min="4" max="4" width="14.16015625" style="29" customWidth="1"/>
    <col min="5" max="5" width="12.5" style="29" customWidth="1"/>
    <col min="6" max="6" width="12.5" style="28" customWidth="1"/>
    <col min="7" max="7" width="14.33203125" style="30" customWidth="1"/>
    <col min="8" max="8" width="24.5" style="29" customWidth="1"/>
    <col min="9" max="16384" width="9.33203125" style="12" customWidth="1"/>
  </cols>
  <sheetData>
    <row r="1" spans="1:8" ht="25.5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1" t="s">
        <v>7</v>
      </c>
    </row>
    <row r="2" spans="1:8" ht="13.5" customHeight="1">
      <c r="A2" s="13" t="s">
        <v>38</v>
      </c>
      <c r="B2" s="37">
        <v>-0.4222</v>
      </c>
      <c r="C2" s="72">
        <v>900</v>
      </c>
      <c r="D2" s="69">
        <v>520</v>
      </c>
      <c r="E2" s="71">
        <v>520</v>
      </c>
      <c r="F2" s="72">
        <v>520</v>
      </c>
      <c r="G2" s="14">
        <v>34</v>
      </c>
      <c r="H2" s="15">
        <v>17680</v>
      </c>
    </row>
    <row r="3" spans="1:8" ht="13.5" customHeight="1">
      <c r="A3" s="13" t="s">
        <v>10</v>
      </c>
      <c r="B3" s="37">
        <v>0.0769</v>
      </c>
      <c r="C3" s="72">
        <v>39</v>
      </c>
      <c r="D3" s="69">
        <v>42</v>
      </c>
      <c r="E3" s="71">
        <v>40</v>
      </c>
      <c r="F3" s="72">
        <v>42</v>
      </c>
      <c r="G3" s="14">
        <v>270</v>
      </c>
      <c r="H3" s="15">
        <v>11136</v>
      </c>
    </row>
    <row r="4" spans="1:8" ht="13.5" customHeight="1">
      <c r="A4" s="13" t="s">
        <v>39</v>
      </c>
      <c r="B4" s="37">
        <v>-0.0909</v>
      </c>
      <c r="C4" s="70">
        <v>55</v>
      </c>
      <c r="D4" s="69">
        <v>50</v>
      </c>
      <c r="E4" s="71">
        <v>50</v>
      </c>
      <c r="F4" s="72">
        <v>50</v>
      </c>
      <c r="G4" s="14">
        <v>102</v>
      </c>
      <c r="H4" s="15">
        <v>5100</v>
      </c>
    </row>
    <row r="5" spans="1:8" ht="13.5" customHeight="1">
      <c r="A5" s="13" t="s">
        <v>40</v>
      </c>
      <c r="B5" s="37">
        <v>2.2222</v>
      </c>
      <c r="C5" s="70">
        <v>9</v>
      </c>
      <c r="D5" s="69">
        <v>29</v>
      </c>
      <c r="E5" s="69">
        <v>22</v>
      </c>
      <c r="F5" s="72">
        <v>29</v>
      </c>
      <c r="G5" s="14">
        <v>115</v>
      </c>
      <c r="H5" s="15">
        <v>3230</v>
      </c>
    </row>
    <row r="6" spans="1:8" ht="13.5" customHeight="1">
      <c r="A6" s="13" t="s">
        <v>27</v>
      </c>
      <c r="B6" s="37">
        <v>0.012</v>
      </c>
      <c r="C6" s="70">
        <v>83</v>
      </c>
      <c r="D6" s="69">
        <v>84</v>
      </c>
      <c r="E6" s="71">
        <v>80</v>
      </c>
      <c r="F6" s="72">
        <v>84</v>
      </c>
      <c r="G6" s="14">
        <v>1352</v>
      </c>
      <c r="H6" s="15">
        <v>109248</v>
      </c>
    </row>
    <row r="7" spans="1:8" ht="13.5" customHeight="1">
      <c r="A7" s="13" t="s">
        <v>29</v>
      </c>
      <c r="B7" s="37">
        <v>-0.1923</v>
      </c>
      <c r="C7" s="70">
        <v>130</v>
      </c>
      <c r="D7" s="69">
        <v>105</v>
      </c>
      <c r="E7" s="71">
        <v>105</v>
      </c>
      <c r="F7" s="72">
        <v>105</v>
      </c>
      <c r="G7" s="14">
        <v>36</v>
      </c>
      <c r="H7" s="15">
        <v>3780</v>
      </c>
    </row>
    <row r="8" spans="1:8" ht="13.5" customHeight="1">
      <c r="A8" s="13" t="s">
        <v>30</v>
      </c>
      <c r="B8" s="37">
        <v>-0.195</v>
      </c>
      <c r="C8" s="70">
        <v>159</v>
      </c>
      <c r="D8" s="69">
        <v>128</v>
      </c>
      <c r="E8" s="71">
        <v>128</v>
      </c>
      <c r="F8" s="72">
        <v>128</v>
      </c>
      <c r="G8" s="14">
        <v>56</v>
      </c>
      <c r="H8" s="15">
        <v>7168</v>
      </c>
    </row>
    <row r="9" spans="1:8" ht="13.5" customHeight="1">
      <c r="A9" s="13" t="s">
        <v>11</v>
      </c>
      <c r="B9" s="37">
        <v>0.8696</v>
      </c>
      <c r="C9" s="72">
        <v>115</v>
      </c>
      <c r="D9" s="69">
        <v>250</v>
      </c>
      <c r="E9" s="69">
        <v>135</v>
      </c>
      <c r="F9" s="72">
        <v>215</v>
      </c>
      <c r="G9" s="14">
        <v>11582</v>
      </c>
      <c r="H9" s="15">
        <v>2288080.56</v>
      </c>
    </row>
    <row r="10" spans="1:8" ht="13.5" customHeight="1">
      <c r="A10" s="13" t="s">
        <v>41</v>
      </c>
      <c r="B10" s="37">
        <v>0</v>
      </c>
      <c r="C10" s="72">
        <v>80</v>
      </c>
      <c r="D10" s="69">
        <v>80</v>
      </c>
      <c r="E10" s="71">
        <v>75</v>
      </c>
      <c r="F10" s="72">
        <v>80</v>
      </c>
      <c r="G10" s="14">
        <v>285</v>
      </c>
      <c r="H10" s="15">
        <v>22100</v>
      </c>
    </row>
    <row r="11" spans="1:8" ht="13.5" customHeight="1">
      <c r="A11" s="13" t="s">
        <v>31</v>
      </c>
      <c r="B11" s="37">
        <v>0.8556</v>
      </c>
      <c r="C11" s="72">
        <v>35.03</v>
      </c>
      <c r="D11" s="69">
        <v>65</v>
      </c>
      <c r="E11" s="71">
        <v>51</v>
      </c>
      <c r="F11" s="72">
        <v>65</v>
      </c>
      <c r="G11" s="14">
        <v>435</v>
      </c>
      <c r="H11" s="15">
        <v>23646</v>
      </c>
    </row>
    <row r="12" spans="1:8" ht="13.5" customHeight="1">
      <c r="A12" s="13" t="s">
        <v>42</v>
      </c>
      <c r="B12" s="37">
        <v>0</v>
      </c>
      <c r="C12" s="72">
        <v>55</v>
      </c>
      <c r="D12" s="69">
        <v>55</v>
      </c>
      <c r="E12" s="69">
        <v>55</v>
      </c>
      <c r="F12" s="72">
        <v>55</v>
      </c>
      <c r="G12" s="14">
        <v>22115</v>
      </c>
      <c r="H12" s="15">
        <v>1216325</v>
      </c>
    </row>
    <row r="13" spans="1:8" ht="13.5" customHeight="1">
      <c r="A13" s="13" t="s">
        <v>43</v>
      </c>
      <c r="B13" s="37">
        <v>1.0619</v>
      </c>
      <c r="C13" s="70">
        <v>375.24</v>
      </c>
      <c r="D13" s="69">
        <v>773.7</v>
      </c>
      <c r="E13" s="69">
        <v>760</v>
      </c>
      <c r="F13" s="72">
        <v>773.7</v>
      </c>
      <c r="G13" s="14">
        <v>44409</v>
      </c>
      <c r="H13" s="15">
        <v>34358979.1</v>
      </c>
    </row>
    <row r="14" spans="1:8" ht="13.5" customHeight="1">
      <c r="A14" s="13" t="s">
        <v>44</v>
      </c>
      <c r="B14" s="37">
        <v>0.0026</v>
      </c>
      <c r="C14" s="70">
        <v>19.45</v>
      </c>
      <c r="D14" s="69">
        <v>19.5</v>
      </c>
      <c r="E14" s="71">
        <v>19.5</v>
      </c>
      <c r="F14" s="72">
        <v>19.5</v>
      </c>
      <c r="G14" s="14">
        <v>150</v>
      </c>
      <c r="H14" s="15">
        <v>2925</v>
      </c>
    </row>
    <row r="15" spans="1:8" ht="13.5" customHeight="1">
      <c r="A15" s="13" t="s">
        <v>45</v>
      </c>
      <c r="B15" s="37">
        <v>-0.1</v>
      </c>
      <c r="C15" s="72">
        <v>100</v>
      </c>
      <c r="D15" s="69">
        <v>90</v>
      </c>
      <c r="E15" s="69">
        <v>90</v>
      </c>
      <c r="F15" s="72">
        <v>90</v>
      </c>
      <c r="G15" s="14">
        <v>150</v>
      </c>
      <c r="H15" s="15">
        <v>13500</v>
      </c>
    </row>
    <row r="16" spans="1:8" ht="13.5" customHeight="1">
      <c r="A16" s="13" t="s">
        <v>22</v>
      </c>
      <c r="B16" s="37">
        <v>2.3333</v>
      </c>
      <c r="C16" s="70">
        <v>120</v>
      </c>
      <c r="D16" s="69">
        <v>400</v>
      </c>
      <c r="E16" s="69">
        <v>290</v>
      </c>
      <c r="F16" s="72">
        <v>400</v>
      </c>
      <c r="G16" s="14">
        <v>1629</v>
      </c>
      <c r="H16" s="15">
        <v>520675</v>
      </c>
    </row>
    <row r="17" spans="1:8" ht="13.5" customHeight="1">
      <c r="A17" s="13" t="s">
        <v>32</v>
      </c>
      <c r="B17" s="37">
        <v>0.589</v>
      </c>
      <c r="C17" s="70">
        <v>18.25</v>
      </c>
      <c r="D17" s="69">
        <v>29</v>
      </c>
      <c r="E17" s="71">
        <v>19</v>
      </c>
      <c r="F17" s="72">
        <v>29</v>
      </c>
      <c r="G17" s="14">
        <v>794</v>
      </c>
      <c r="H17" s="15">
        <v>18502</v>
      </c>
    </row>
    <row r="18" spans="1:8" ht="13.5" customHeight="1">
      <c r="A18" s="13" t="s">
        <v>28</v>
      </c>
      <c r="B18" s="37">
        <v>0.4118</v>
      </c>
      <c r="C18" s="70">
        <v>850</v>
      </c>
      <c r="D18" s="69">
        <v>1200</v>
      </c>
      <c r="E18" s="69">
        <v>1000</v>
      </c>
      <c r="F18" s="72">
        <v>1200</v>
      </c>
      <c r="G18" s="14">
        <v>33</v>
      </c>
      <c r="H18" s="15">
        <v>37200</v>
      </c>
    </row>
    <row r="19" spans="1:8" ht="13.5" customHeight="1">
      <c r="A19" s="13" t="s">
        <v>12</v>
      </c>
      <c r="B19" s="37">
        <v>0.6</v>
      </c>
      <c r="C19" s="70">
        <v>75</v>
      </c>
      <c r="D19" s="69">
        <v>150</v>
      </c>
      <c r="E19" s="71">
        <v>80</v>
      </c>
      <c r="F19" s="72">
        <v>120</v>
      </c>
      <c r="G19" s="14">
        <v>369</v>
      </c>
      <c r="H19" s="15">
        <v>44460</v>
      </c>
    </row>
    <row r="20" spans="1:8" ht="13.5" customHeight="1">
      <c r="A20" s="13" t="s">
        <v>33</v>
      </c>
      <c r="B20" s="37">
        <v>2.0646</v>
      </c>
      <c r="C20" s="70">
        <v>15.01</v>
      </c>
      <c r="D20" s="69">
        <v>46</v>
      </c>
      <c r="E20" s="69">
        <v>46</v>
      </c>
      <c r="F20" s="72">
        <v>46</v>
      </c>
      <c r="G20" s="14">
        <v>19953</v>
      </c>
      <c r="H20" s="15">
        <v>917838</v>
      </c>
    </row>
    <row r="21" spans="1:8" ht="13.5" customHeight="1">
      <c r="A21" s="13" t="s">
        <v>34</v>
      </c>
      <c r="B21" s="37">
        <v>0.75</v>
      </c>
      <c r="C21" s="70">
        <v>400</v>
      </c>
      <c r="D21" s="69">
        <v>700</v>
      </c>
      <c r="E21" s="71">
        <v>390</v>
      </c>
      <c r="F21" s="72">
        <v>700</v>
      </c>
      <c r="G21" s="14">
        <v>696</v>
      </c>
      <c r="H21" s="15">
        <v>445350</v>
      </c>
    </row>
    <row r="22" spans="1:8" ht="13.5" customHeight="1">
      <c r="A22" s="13" t="s">
        <v>13</v>
      </c>
      <c r="B22" s="37">
        <v>0.3111</v>
      </c>
      <c r="C22" s="70">
        <v>450</v>
      </c>
      <c r="D22" s="69">
        <v>590</v>
      </c>
      <c r="E22" s="71">
        <v>590</v>
      </c>
      <c r="F22" s="72">
        <v>590</v>
      </c>
      <c r="G22" s="14">
        <v>28</v>
      </c>
      <c r="H22" s="15">
        <v>16520</v>
      </c>
    </row>
    <row r="23" spans="1:8" ht="13.5" customHeight="1">
      <c r="A23" s="13" t="s">
        <v>35</v>
      </c>
      <c r="B23" s="37">
        <v>-0.6</v>
      </c>
      <c r="C23" s="70">
        <v>100</v>
      </c>
      <c r="D23" s="69">
        <v>40</v>
      </c>
      <c r="E23" s="69">
        <v>40</v>
      </c>
      <c r="F23" s="72">
        <v>40</v>
      </c>
      <c r="G23" s="14">
        <v>2</v>
      </c>
      <c r="H23" s="15">
        <v>80</v>
      </c>
    </row>
    <row r="24" spans="1:8" ht="13.5" customHeight="1">
      <c r="A24" s="13" t="s">
        <v>46</v>
      </c>
      <c r="B24" s="88" t="s">
        <v>24</v>
      </c>
      <c r="C24" s="88" t="s">
        <v>24</v>
      </c>
      <c r="D24" s="69">
        <v>66</v>
      </c>
      <c r="E24" s="71">
        <v>66</v>
      </c>
      <c r="F24" s="72">
        <v>66</v>
      </c>
      <c r="G24" s="14">
        <v>17091</v>
      </c>
      <c r="H24" s="15">
        <v>1128006</v>
      </c>
    </row>
    <row r="25" spans="1:8" ht="13.5" customHeight="1">
      <c r="A25" s="13" t="s">
        <v>21</v>
      </c>
      <c r="B25" s="37">
        <v>0</v>
      </c>
      <c r="C25" s="70">
        <v>61</v>
      </c>
      <c r="D25" s="69">
        <v>61</v>
      </c>
      <c r="E25" s="71">
        <v>61</v>
      </c>
      <c r="F25" s="72">
        <v>61</v>
      </c>
      <c r="G25" s="14">
        <v>86</v>
      </c>
      <c r="H25" s="15">
        <v>5246</v>
      </c>
    </row>
    <row r="26" spans="1:8" ht="13.5" customHeight="1">
      <c r="A26" s="13" t="s">
        <v>36</v>
      </c>
      <c r="B26" s="37">
        <v>-0.1538</v>
      </c>
      <c r="C26" s="70">
        <v>325</v>
      </c>
      <c r="D26" s="69">
        <v>325</v>
      </c>
      <c r="E26" s="71">
        <v>275</v>
      </c>
      <c r="F26" s="72">
        <v>275</v>
      </c>
      <c r="G26" s="14">
        <v>37</v>
      </c>
      <c r="H26" s="15">
        <v>11025</v>
      </c>
    </row>
    <row r="27" spans="1:8" ht="13.5" customHeight="1">
      <c r="A27" s="13" t="s">
        <v>23</v>
      </c>
      <c r="B27" s="37">
        <v>0.5631</v>
      </c>
      <c r="C27" s="70">
        <v>16</v>
      </c>
      <c r="D27" s="69">
        <v>25.01</v>
      </c>
      <c r="E27" s="71">
        <v>22</v>
      </c>
      <c r="F27" s="72">
        <v>25.01</v>
      </c>
      <c r="G27" s="14">
        <v>1347</v>
      </c>
      <c r="H27" s="15">
        <v>29935</v>
      </c>
    </row>
    <row r="28" spans="1:8" ht="13.5" customHeight="1">
      <c r="A28" s="13" t="s">
        <v>37</v>
      </c>
      <c r="B28" s="37">
        <v>-0.1429</v>
      </c>
      <c r="C28" s="70">
        <v>70</v>
      </c>
      <c r="D28" s="69">
        <v>70</v>
      </c>
      <c r="E28" s="71">
        <v>60</v>
      </c>
      <c r="F28" s="72">
        <v>60</v>
      </c>
      <c r="G28" s="14">
        <v>278</v>
      </c>
      <c r="H28" s="15">
        <v>18190</v>
      </c>
    </row>
    <row r="29" spans="1:8" ht="13.5" customHeight="1">
      <c r="A29" s="13" t="s">
        <v>47</v>
      </c>
      <c r="B29" s="88" t="s">
        <v>24</v>
      </c>
      <c r="C29" s="88" t="s">
        <v>24</v>
      </c>
      <c r="D29" s="69">
        <v>192</v>
      </c>
      <c r="E29" s="71">
        <v>192</v>
      </c>
      <c r="F29" s="72">
        <v>192</v>
      </c>
      <c r="G29" s="14">
        <v>367</v>
      </c>
      <c r="H29" s="15">
        <v>70464</v>
      </c>
    </row>
    <row r="30" spans="1:8" ht="13.5" customHeight="1" thickBot="1">
      <c r="A30" s="16" t="s">
        <v>48</v>
      </c>
      <c r="B30" s="89" t="s">
        <v>24</v>
      </c>
      <c r="C30" s="89" t="s">
        <v>24</v>
      </c>
      <c r="D30" s="73">
        <v>15</v>
      </c>
      <c r="E30" s="73">
        <v>15</v>
      </c>
      <c r="F30" s="74">
        <v>15</v>
      </c>
      <c r="G30" s="17">
        <v>4931</v>
      </c>
      <c r="H30" s="18">
        <v>73965</v>
      </c>
    </row>
    <row r="31" spans="1:8" ht="17.25" customHeight="1" thickBot="1" thickTop="1">
      <c r="A31" s="36" t="s">
        <v>25</v>
      </c>
      <c r="B31" s="35"/>
      <c r="C31" s="35"/>
      <c r="D31" s="35"/>
      <c r="E31" s="19"/>
      <c r="F31" s="20"/>
      <c r="G31" s="21">
        <f>SUM(G2:G30)</f>
        <v>128732</v>
      </c>
      <c r="H31" s="22">
        <f>SUM(H2:H30)</f>
        <v>41420353.660000004</v>
      </c>
    </row>
    <row r="32" spans="1:8" ht="13.5" customHeight="1" thickTop="1">
      <c r="A32" s="38" t="s">
        <v>14</v>
      </c>
      <c r="B32" s="27">
        <v>0.2909</v>
      </c>
      <c r="C32" s="75">
        <v>11</v>
      </c>
      <c r="D32" s="80">
        <v>20.01</v>
      </c>
      <c r="E32" s="77">
        <v>11.01</v>
      </c>
      <c r="F32" s="39">
        <v>14.2</v>
      </c>
      <c r="G32" s="40">
        <v>43381</v>
      </c>
      <c r="H32" s="23">
        <v>626556.74</v>
      </c>
    </row>
    <row r="33" spans="1:8" ht="13.5" customHeight="1">
      <c r="A33" s="38" t="s">
        <v>15</v>
      </c>
      <c r="B33" s="27">
        <v>0.3624</v>
      </c>
      <c r="C33" s="41">
        <v>11.01</v>
      </c>
      <c r="D33" s="81">
        <v>22</v>
      </c>
      <c r="E33" s="42">
        <v>11.02</v>
      </c>
      <c r="F33" s="25">
        <v>15</v>
      </c>
      <c r="G33" s="40">
        <v>26959</v>
      </c>
      <c r="H33" s="23">
        <v>404010.97</v>
      </c>
    </row>
    <row r="34" spans="1:8" ht="13.5" customHeight="1">
      <c r="A34" s="38" t="s">
        <v>16</v>
      </c>
      <c r="B34" s="27">
        <v>0.5909</v>
      </c>
      <c r="C34" s="41">
        <v>4.4</v>
      </c>
      <c r="D34" s="81">
        <v>8.53</v>
      </c>
      <c r="E34" s="78">
        <v>4.4</v>
      </c>
      <c r="F34" s="25">
        <v>7</v>
      </c>
      <c r="G34" s="40">
        <v>17239</v>
      </c>
      <c r="H34" s="23">
        <v>126935.1</v>
      </c>
    </row>
    <row r="35" spans="1:8" ht="13.5" customHeight="1">
      <c r="A35" s="38" t="s">
        <v>17</v>
      </c>
      <c r="B35" s="27">
        <v>0.72</v>
      </c>
      <c r="C35" s="41">
        <v>4.25</v>
      </c>
      <c r="D35" s="81">
        <v>9</v>
      </c>
      <c r="E35" s="78">
        <v>4.3</v>
      </c>
      <c r="F35" s="25">
        <v>7.31</v>
      </c>
      <c r="G35" s="40">
        <v>74827</v>
      </c>
      <c r="H35" s="23">
        <v>538044.57</v>
      </c>
    </row>
    <row r="36" spans="1:8" ht="13.5" customHeight="1">
      <c r="A36" s="38" t="s">
        <v>18</v>
      </c>
      <c r="B36" s="27">
        <v>0.3857</v>
      </c>
      <c r="C36" s="41">
        <v>4.33</v>
      </c>
      <c r="D36" s="81">
        <v>8</v>
      </c>
      <c r="E36" s="78">
        <v>4.43</v>
      </c>
      <c r="F36" s="25">
        <v>6</v>
      </c>
      <c r="G36" s="40">
        <v>13272</v>
      </c>
      <c r="H36" s="23">
        <v>76096</v>
      </c>
    </row>
    <row r="37" spans="1:8" ht="13.5" customHeight="1">
      <c r="A37" s="38" t="s">
        <v>19</v>
      </c>
      <c r="B37" s="27">
        <v>0.8644</v>
      </c>
      <c r="C37" s="41">
        <v>5.9</v>
      </c>
      <c r="D37" s="81">
        <v>15</v>
      </c>
      <c r="E37" s="42">
        <v>5.95</v>
      </c>
      <c r="F37" s="25">
        <v>11</v>
      </c>
      <c r="G37" s="40">
        <v>23735</v>
      </c>
      <c r="H37" s="23">
        <v>228911.57</v>
      </c>
    </row>
    <row r="38" spans="1:8" ht="13.5" customHeight="1" thickBot="1">
      <c r="A38" s="43" t="s">
        <v>20</v>
      </c>
      <c r="B38" s="27">
        <v>0.6667</v>
      </c>
      <c r="C38" s="76">
        <v>6</v>
      </c>
      <c r="D38" s="82">
        <v>15</v>
      </c>
      <c r="E38" s="79">
        <v>6.05</v>
      </c>
      <c r="F38" s="44">
        <v>10</v>
      </c>
      <c r="G38" s="45">
        <v>23962</v>
      </c>
      <c r="H38" s="46">
        <v>253223.51</v>
      </c>
    </row>
    <row r="39" spans="1:8" ht="17.25" thickBot="1" thickTop="1">
      <c r="A39" s="93" t="s">
        <v>26</v>
      </c>
      <c r="B39" s="94"/>
      <c r="C39" s="95"/>
      <c r="D39" s="95"/>
      <c r="E39" s="19"/>
      <c r="F39" s="20"/>
      <c r="G39" s="21">
        <f>SUM(G32:G38)</f>
        <v>223375</v>
      </c>
      <c r="H39" s="22">
        <f>SUM(H32:H38)</f>
        <v>2253778.46</v>
      </c>
    </row>
    <row r="40" spans="1:8" ht="19.5" thickBot="1" thickTop="1">
      <c r="A40" s="83" t="s">
        <v>8</v>
      </c>
      <c r="B40" s="84"/>
      <c r="C40" s="85"/>
      <c r="D40" s="85"/>
      <c r="E40" s="85"/>
      <c r="F40" s="85"/>
      <c r="G40" s="86">
        <f>G31+G39</f>
        <v>352107</v>
      </c>
      <c r="H40" s="87">
        <f>H31+H39</f>
        <v>43674132.120000005</v>
      </c>
    </row>
    <row r="41" spans="1:8" ht="12.75">
      <c r="A41" s="53"/>
      <c r="B41" s="54"/>
      <c r="C41" s="55"/>
      <c r="D41" s="56"/>
      <c r="E41" s="56"/>
      <c r="F41" s="55"/>
      <c r="G41" s="57"/>
      <c r="H41" s="58"/>
    </row>
    <row r="42" spans="1:8" ht="15">
      <c r="A42" s="52" t="s">
        <v>46</v>
      </c>
      <c r="B42" s="50" t="s">
        <v>49</v>
      </c>
      <c r="C42" s="65"/>
      <c r="D42" s="50"/>
      <c r="E42" s="50"/>
      <c r="F42" s="49"/>
      <c r="G42" s="51"/>
      <c r="H42" s="59"/>
    </row>
    <row r="43" spans="1:8" ht="15">
      <c r="A43" s="52" t="s">
        <v>47</v>
      </c>
      <c r="B43" s="50" t="s">
        <v>50</v>
      </c>
      <c r="C43" s="65"/>
      <c r="D43" s="50"/>
      <c r="E43" s="50"/>
      <c r="F43" s="49"/>
      <c r="G43" s="51"/>
      <c r="H43" s="59"/>
    </row>
    <row r="44" spans="1:8" ht="12.75">
      <c r="A44" s="52" t="s">
        <v>48</v>
      </c>
      <c r="B44" s="50" t="s">
        <v>51</v>
      </c>
      <c r="C44" s="50"/>
      <c r="D44" s="50"/>
      <c r="E44" s="49"/>
      <c r="F44" s="51"/>
      <c r="G44" s="50"/>
      <c r="H44" s="66"/>
    </row>
    <row r="45" spans="1:8" ht="13.5" thickBot="1">
      <c r="A45" s="60"/>
      <c r="B45" s="67"/>
      <c r="C45" s="68"/>
      <c r="D45" s="62"/>
      <c r="E45" s="62"/>
      <c r="F45" s="61"/>
      <c r="G45" s="63"/>
      <c r="H45" s="64"/>
    </row>
    <row r="46" spans="2:3" ht="12.75">
      <c r="B46"/>
      <c r="C46" s="3"/>
    </row>
  </sheetData>
  <mergeCells count="1">
    <mergeCell ref="A39:D39"/>
  </mergeCells>
  <printOptions gridLines="1" horizontalCentered="1"/>
  <pageMargins left="0.7480314960629921" right="0.7480314960629921" top="0.82" bottom="0.94" header="0.39" footer="0.39"/>
  <pageSetup fitToHeight="2" fitToWidth="1" horizontalDpi="300" verticalDpi="300" orientation="portrait" paperSize="9" scale="80" r:id="rId1"/>
  <headerFooter alignWithMargins="0">
    <oddHeader>&amp;C&amp;"Arial Narrow,Bold"&amp;14Mjesečni promet Varaždinskog tržišta vrijednosnica u SIJEČNJU 2000 g.</oddHeader>
    <oddFooter>&amp;C&amp;"Arial Narrow,Bold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="85" zoomScaleNormal="85" workbookViewId="0" topLeftCell="A5">
      <selection activeCell="E7" sqref="E7"/>
    </sheetView>
  </sheetViews>
  <sheetFormatPr defaultColWidth="9.33203125" defaultRowHeight="12.75"/>
  <cols>
    <col min="1" max="2" width="15.5" style="0" customWidth="1"/>
    <col min="3" max="3" width="14.83203125" style="0" bestFit="1" customWidth="1"/>
    <col min="4" max="4" width="14.83203125" style="1" customWidth="1"/>
    <col min="5" max="5" width="16" style="3" customWidth="1"/>
    <col min="6" max="6" width="14.83203125" style="0" bestFit="1" customWidth="1"/>
    <col min="8" max="8" width="19" style="0" customWidth="1"/>
  </cols>
  <sheetData>
    <row r="1" spans="1:2" ht="25.5">
      <c r="A1" s="31" t="s">
        <v>0</v>
      </c>
      <c r="B1" s="90" t="s">
        <v>1</v>
      </c>
    </row>
    <row r="2" spans="1:5" ht="12.75">
      <c r="A2" s="32" t="s">
        <v>35</v>
      </c>
      <c r="B2" s="91">
        <v>-0.6</v>
      </c>
      <c r="D2" s="32" t="s">
        <v>33</v>
      </c>
      <c r="E2" s="33">
        <v>917838</v>
      </c>
    </row>
    <row r="3" spans="1:5" ht="12.75">
      <c r="A3" s="32" t="s">
        <v>38</v>
      </c>
      <c r="B3" s="91">
        <v>-0.4222</v>
      </c>
      <c r="D3" s="32" t="s">
        <v>46</v>
      </c>
      <c r="E3" s="33">
        <v>1128006</v>
      </c>
    </row>
    <row r="4" spans="1:5" ht="12.75">
      <c r="A4" s="32" t="s">
        <v>30</v>
      </c>
      <c r="B4" s="91">
        <v>-0.195</v>
      </c>
      <c r="D4" s="32" t="s">
        <v>42</v>
      </c>
      <c r="E4" s="33">
        <v>1216325</v>
      </c>
    </row>
    <row r="5" spans="1:5" ht="12.75">
      <c r="A5" s="32" t="s">
        <v>29</v>
      </c>
      <c r="B5" s="91">
        <v>-0.1923</v>
      </c>
      <c r="D5" s="32" t="s">
        <v>11</v>
      </c>
      <c r="E5" s="33">
        <v>2288080.56</v>
      </c>
    </row>
    <row r="6" spans="1:5" ht="12.75">
      <c r="A6" s="32" t="s">
        <v>36</v>
      </c>
      <c r="B6" s="91">
        <v>-0.1538</v>
      </c>
      <c r="D6" s="32" t="s">
        <v>43</v>
      </c>
      <c r="E6" s="33">
        <v>34358979.1</v>
      </c>
    </row>
    <row r="7" spans="1:5" ht="12.75">
      <c r="A7" s="32" t="s">
        <v>37</v>
      </c>
      <c r="B7" s="91">
        <v>-0.1429</v>
      </c>
      <c r="D7" s="2" t="s">
        <v>9</v>
      </c>
      <c r="E7" s="48">
        <f>SUM(E12:E42)</f>
        <v>3764903.46</v>
      </c>
    </row>
    <row r="8" spans="1:2" ht="12.75">
      <c r="A8" s="32" t="s">
        <v>45</v>
      </c>
      <c r="B8" s="91">
        <v>-0.1</v>
      </c>
    </row>
    <row r="9" spans="1:2" ht="12.75">
      <c r="A9" s="32" t="s">
        <v>39</v>
      </c>
      <c r="B9" s="91">
        <v>-0.0909</v>
      </c>
    </row>
    <row r="10" spans="1:5" ht="13.5">
      <c r="A10" s="32" t="s">
        <v>44</v>
      </c>
      <c r="B10" s="91">
        <v>0.0026</v>
      </c>
      <c r="D10" s="2"/>
      <c r="E10" s="5"/>
    </row>
    <row r="11" spans="1:5" ht="12.75">
      <c r="A11" s="32" t="s">
        <v>27</v>
      </c>
      <c r="B11" s="91">
        <v>0.012</v>
      </c>
      <c r="D11" s="31" t="s">
        <v>0</v>
      </c>
      <c r="E11" s="34" t="s">
        <v>7</v>
      </c>
    </row>
    <row r="12" spans="1:5" ht="12.75">
      <c r="A12" s="32" t="s">
        <v>10</v>
      </c>
      <c r="B12" s="91">
        <v>0.0769</v>
      </c>
      <c r="D12" s="32" t="s">
        <v>35</v>
      </c>
      <c r="E12" s="33">
        <v>80</v>
      </c>
    </row>
    <row r="13" spans="1:5" ht="12.75">
      <c r="A13" s="47" t="s">
        <v>14</v>
      </c>
      <c r="B13" s="91">
        <v>0.2909</v>
      </c>
      <c r="D13" s="32" t="s">
        <v>44</v>
      </c>
      <c r="E13" s="33">
        <v>2925</v>
      </c>
    </row>
    <row r="14" spans="1:5" ht="12.75">
      <c r="A14" s="32" t="s">
        <v>13</v>
      </c>
      <c r="B14" s="91">
        <v>0.3111</v>
      </c>
      <c r="D14" s="32" t="s">
        <v>40</v>
      </c>
      <c r="E14" s="33">
        <v>3230</v>
      </c>
    </row>
    <row r="15" spans="1:5" ht="12.75">
      <c r="A15" s="47" t="s">
        <v>15</v>
      </c>
      <c r="B15" s="91">
        <v>0.3624</v>
      </c>
      <c r="D15" s="32" t="s">
        <v>29</v>
      </c>
      <c r="E15" s="33">
        <v>3780</v>
      </c>
    </row>
    <row r="16" spans="1:5" ht="12.75">
      <c r="A16" s="47" t="s">
        <v>18</v>
      </c>
      <c r="B16" s="91">
        <v>0.3857</v>
      </c>
      <c r="D16" s="32" t="s">
        <v>39</v>
      </c>
      <c r="E16" s="33">
        <v>5100</v>
      </c>
    </row>
    <row r="17" spans="1:5" ht="12.75">
      <c r="A17" s="32" t="s">
        <v>28</v>
      </c>
      <c r="B17" s="91">
        <v>0.4118</v>
      </c>
      <c r="D17" s="32" t="s">
        <v>21</v>
      </c>
      <c r="E17" s="33">
        <v>5246</v>
      </c>
    </row>
    <row r="18" spans="1:5" ht="12.75">
      <c r="A18" s="32" t="s">
        <v>23</v>
      </c>
      <c r="B18" s="91">
        <v>0.5631</v>
      </c>
      <c r="D18" s="32" t="s">
        <v>30</v>
      </c>
      <c r="E18" s="33">
        <v>7168</v>
      </c>
    </row>
    <row r="19" spans="1:5" ht="12.75">
      <c r="A19" s="32" t="s">
        <v>32</v>
      </c>
      <c r="B19" s="91">
        <v>0.589</v>
      </c>
      <c r="D19" s="32" t="s">
        <v>36</v>
      </c>
      <c r="E19" s="33">
        <v>11025</v>
      </c>
    </row>
    <row r="20" spans="1:5" ht="12.75">
      <c r="A20" s="47" t="s">
        <v>16</v>
      </c>
      <c r="B20" s="91">
        <v>0.5909</v>
      </c>
      <c r="D20" s="32" t="s">
        <v>10</v>
      </c>
      <c r="E20" s="33">
        <v>11136</v>
      </c>
    </row>
    <row r="21" spans="1:5" ht="12.75">
      <c r="A21" s="32" t="s">
        <v>12</v>
      </c>
      <c r="B21" s="91">
        <v>0.6</v>
      </c>
      <c r="D21" s="32" t="s">
        <v>45</v>
      </c>
      <c r="E21" s="33">
        <v>13500</v>
      </c>
    </row>
    <row r="22" spans="1:5" ht="12.75">
      <c r="A22" s="47" t="s">
        <v>20</v>
      </c>
      <c r="B22" s="91">
        <v>0.6667</v>
      </c>
      <c r="D22" s="32" t="s">
        <v>13</v>
      </c>
      <c r="E22" s="33">
        <v>16520</v>
      </c>
    </row>
    <row r="23" spans="1:5" ht="12.75">
      <c r="A23" s="47" t="s">
        <v>17</v>
      </c>
      <c r="B23" s="91">
        <v>0.72</v>
      </c>
      <c r="D23" s="32" t="s">
        <v>38</v>
      </c>
      <c r="E23" s="33">
        <v>17680</v>
      </c>
    </row>
    <row r="24" spans="1:5" ht="12.75">
      <c r="A24" s="32" t="s">
        <v>34</v>
      </c>
      <c r="B24" s="91">
        <v>0.75</v>
      </c>
      <c r="D24" s="32" t="s">
        <v>37</v>
      </c>
      <c r="E24" s="33">
        <v>18190</v>
      </c>
    </row>
    <row r="25" spans="1:5" ht="12.75">
      <c r="A25" s="32" t="s">
        <v>31</v>
      </c>
      <c r="B25" s="91">
        <v>0.8556</v>
      </c>
      <c r="D25" s="32" t="s">
        <v>32</v>
      </c>
      <c r="E25" s="33">
        <v>18502</v>
      </c>
    </row>
    <row r="26" spans="1:5" ht="12.75">
      <c r="A26" s="47" t="s">
        <v>19</v>
      </c>
      <c r="B26" s="91">
        <v>0.8644</v>
      </c>
      <c r="D26" s="32" t="s">
        <v>41</v>
      </c>
      <c r="E26" s="33">
        <v>22100</v>
      </c>
    </row>
    <row r="27" spans="1:5" ht="12.75">
      <c r="A27" s="32" t="s">
        <v>11</v>
      </c>
      <c r="B27" s="91">
        <v>0.8696</v>
      </c>
      <c r="D27" s="32" t="s">
        <v>31</v>
      </c>
      <c r="E27" s="33">
        <v>23646</v>
      </c>
    </row>
    <row r="28" spans="1:5" ht="12.75">
      <c r="A28" s="32" t="s">
        <v>43</v>
      </c>
      <c r="B28" s="91">
        <v>1.0619</v>
      </c>
      <c r="D28" s="32" t="s">
        <v>23</v>
      </c>
      <c r="E28" s="33">
        <v>29935</v>
      </c>
    </row>
    <row r="29" spans="1:5" ht="12.75">
      <c r="A29" s="32" t="s">
        <v>33</v>
      </c>
      <c r="B29" s="91">
        <v>2.0646</v>
      </c>
      <c r="D29" s="32" t="s">
        <v>28</v>
      </c>
      <c r="E29" s="33">
        <v>37200</v>
      </c>
    </row>
    <row r="30" spans="1:5" ht="12.75">
      <c r="A30" s="32" t="s">
        <v>40</v>
      </c>
      <c r="B30" s="91">
        <v>2.2222</v>
      </c>
      <c r="D30" s="32" t="s">
        <v>12</v>
      </c>
      <c r="E30" s="33">
        <v>44460</v>
      </c>
    </row>
    <row r="31" spans="1:5" ht="12.75">
      <c r="A31" s="32" t="s">
        <v>22</v>
      </c>
      <c r="B31" s="91">
        <v>2.3333</v>
      </c>
      <c r="C31" s="6"/>
      <c r="D31" s="32" t="s">
        <v>47</v>
      </c>
      <c r="E31" s="33">
        <v>70464</v>
      </c>
    </row>
    <row r="32" spans="1:5" ht="12.75">
      <c r="A32" s="32"/>
      <c r="B32" s="92"/>
      <c r="C32" s="6"/>
      <c r="D32" s="32" t="s">
        <v>48</v>
      </c>
      <c r="E32" s="33">
        <v>73965</v>
      </c>
    </row>
    <row r="33" spans="1:5" ht="12.75">
      <c r="A33" s="32"/>
      <c r="B33" s="92"/>
      <c r="C33" s="6"/>
      <c r="D33" s="47" t="s">
        <v>18</v>
      </c>
      <c r="E33" s="24">
        <v>76096</v>
      </c>
    </row>
    <row r="34" spans="1:5" ht="12.75">
      <c r="A34" s="32"/>
      <c r="B34" s="92"/>
      <c r="C34" s="6"/>
      <c r="D34" s="32" t="s">
        <v>27</v>
      </c>
      <c r="E34" s="33">
        <v>109248</v>
      </c>
    </row>
    <row r="35" spans="1:5" ht="12.75">
      <c r="A35" s="13"/>
      <c r="B35" s="37"/>
      <c r="C35" s="6"/>
      <c r="D35" s="47" t="s">
        <v>16</v>
      </c>
      <c r="E35" s="24">
        <v>126935.1</v>
      </c>
    </row>
    <row r="36" spans="1:5" ht="12.75">
      <c r="A36" s="38"/>
      <c r="B36" s="37"/>
      <c r="C36" s="6"/>
      <c r="D36" s="47" t="s">
        <v>19</v>
      </c>
      <c r="E36" s="24">
        <v>228911.57</v>
      </c>
    </row>
    <row r="37" spans="1:5" ht="12.75">
      <c r="A37" s="13"/>
      <c r="B37" s="37"/>
      <c r="C37" s="6"/>
      <c r="D37" s="47" t="s">
        <v>20</v>
      </c>
      <c r="E37" s="41">
        <v>253223.51</v>
      </c>
    </row>
    <row r="38" spans="1:5" ht="12.75">
      <c r="A38" s="13"/>
      <c r="B38" s="37"/>
      <c r="C38" s="4"/>
      <c r="D38" s="47" t="s">
        <v>15</v>
      </c>
      <c r="E38" s="24">
        <v>404010.97</v>
      </c>
    </row>
    <row r="39" spans="1:5" ht="12.75">
      <c r="A39" s="13"/>
      <c r="B39" s="37"/>
      <c r="C39" s="6"/>
      <c r="D39" s="32" t="s">
        <v>34</v>
      </c>
      <c r="E39" s="33">
        <v>445350</v>
      </c>
    </row>
    <row r="40" spans="1:5" ht="12.75">
      <c r="A40" s="13"/>
      <c r="B40" s="37"/>
      <c r="C40" s="6"/>
      <c r="D40" s="32" t="s">
        <v>22</v>
      </c>
      <c r="E40" s="33">
        <v>520675</v>
      </c>
    </row>
    <row r="41" spans="1:5" ht="12.75">
      <c r="A41" s="13"/>
      <c r="B41" s="37"/>
      <c r="C41" s="4"/>
      <c r="D41" s="47" t="s">
        <v>17</v>
      </c>
      <c r="E41" s="24">
        <v>538044.57</v>
      </c>
    </row>
    <row r="42" spans="1:5" ht="12.75">
      <c r="A42" s="38"/>
      <c r="B42" s="37"/>
      <c r="C42" s="6"/>
      <c r="D42" s="47" t="s">
        <v>14</v>
      </c>
      <c r="E42" s="24">
        <v>626556.74</v>
      </c>
    </row>
    <row r="43" spans="1:5" ht="12.75">
      <c r="A43" s="13"/>
      <c r="B43" s="37"/>
      <c r="C43" s="6"/>
      <c r="D43" s="32" t="s">
        <v>33</v>
      </c>
      <c r="E43" s="33">
        <v>917838</v>
      </c>
    </row>
    <row r="44" spans="1:5" ht="12.75">
      <c r="A44" s="38"/>
      <c r="B44" s="37"/>
      <c r="C44" s="6"/>
      <c r="D44" s="32" t="s">
        <v>46</v>
      </c>
      <c r="E44" s="33">
        <v>1128006</v>
      </c>
    </row>
    <row r="45" spans="1:5" ht="12.75">
      <c r="A45" s="13"/>
      <c r="B45" s="37"/>
      <c r="C45" s="6"/>
      <c r="D45" s="32" t="s">
        <v>42</v>
      </c>
      <c r="E45" s="33">
        <v>1216325</v>
      </c>
    </row>
    <row r="46" spans="1:5" ht="12.75">
      <c r="A46" s="13"/>
      <c r="B46" s="37"/>
      <c r="C46" s="4"/>
      <c r="D46" s="32" t="s">
        <v>11</v>
      </c>
      <c r="E46" s="33">
        <v>2288080.56</v>
      </c>
    </row>
    <row r="47" spans="1:5" ht="12.75">
      <c r="A47" s="13"/>
      <c r="B47" s="37"/>
      <c r="C47" s="6"/>
      <c r="D47" s="32" t="s">
        <v>43</v>
      </c>
      <c r="E47" s="33">
        <v>34358979.1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Varazdinsko trziste vrijednosnica</cp:lastModifiedBy>
  <cp:lastPrinted>2000-01-31T15:35:45Z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