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08" sheetId="1" r:id="rId1"/>
    <sheet name="work" sheetId="2" r:id="rId2"/>
    <sheet name="G - %" sheetId="3" r:id="rId3"/>
    <sheet name="G - struktura" sheetId="4" r:id="rId4"/>
    <sheet name="korištene kratice" sheetId="5" r:id="rId5"/>
  </sheets>
  <definedNames/>
  <calcPr fullCalcOnLoad="1"/>
</workbook>
</file>

<file path=xl/sharedStrings.xml><?xml version="1.0" encoding="utf-8"?>
<sst xmlns="http://schemas.openxmlformats.org/spreadsheetml/2006/main" count="408" uniqueCount="181">
  <si>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</si>
  <si>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</si>
  <si>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</si>
  <si>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</si>
  <si>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</si>
  <si>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</si>
  <si>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</si>
  <si>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</si>
  <si>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</si>
  <si>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ARNT-R-A</t>
  </si>
  <si>
    <t>ATPP-R-A</t>
  </si>
  <si>
    <t>CHPI-R-A</t>
  </si>
  <si>
    <t>ELKA-R-A</t>
  </si>
  <si>
    <t>ERNT-R-A</t>
  </si>
  <si>
    <t>JDHR-R-A</t>
  </si>
  <si>
    <t>KRAS-R-A</t>
  </si>
  <si>
    <t>MTDT-R-A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</si>
  <si>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</si>
  <si>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</si>
  <si>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</si>
  <si>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</si>
  <si>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</si>
  <si>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</si>
  <si>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</si>
  <si>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</si>
  <si>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CHGB-R-A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</si>
  <si>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</si>
  <si>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</si>
  <si>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ABKD-R-A</t>
  </si>
  <si>
    <t>AMDN-R-A</t>
  </si>
  <si>
    <t>ARMK-R-A</t>
  </si>
  <si>
    <t>ATLS-R-A</t>
  </si>
  <si>
    <t>ATNS-R-A</t>
  </si>
  <si>
    <t>BDSS-R-A</t>
  </si>
  <si>
    <t>BLKL-R-A</t>
  </si>
  <si>
    <t>BLTO-R-A</t>
  </si>
  <si>
    <t>BLVD-R-A</t>
  </si>
  <si>
    <t>BORN-R-A</t>
  </si>
  <si>
    <t>BRIK</t>
  </si>
  <si>
    <t>BSRK-R-A</t>
  </si>
  <si>
    <t>CHBL</t>
  </si>
  <si>
    <t>CTKS-R-A</t>
  </si>
  <si>
    <t>DLMC-R-A</t>
  </si>
  <si>
    <t>DNVA-R-A</t>
  </si>
  <si>
    <t>DRVD-R-A</t>
  </si>
  <si>
    <t>DUPD-R-A</t>
  </si>
  <si>
    <t>EKNB-R-A</t>
  </si>
  <si>
    <t>ETZ-R-1</t>
  </si>
  <si>
    <t>FRBU-R-A</t>
  </si>
  <si>
    <t>GPRJ-R-A</t>
  </si>
  <si>
    <t>HHLS-R-A</t>
  </si>
  <si>
    <t>HICZ-R-A</t>
  </si>
  <si>
    <t>HJDR-R-A</t>
  </si>
  <si>
    <t>HKMP-R-A</t>
  </si>
  <si>
    <t>HLAD-R-A</t>
  </si>
  <si>
    <t>HTCP-R-A</t>
  </si>
  <si>
    <t>INDG-R-A</t>
  </si>
  <si>
    <t>ISCM</t>
  </si>
  <si>
    <t>JADR-R-A</t>
  </si>
  <si>
    <t>KINO-R-A</t>
  </si>
  <si>
    <t>KMLC-R-A</t>
  </si>
  <si>
    <t>LNIA-R-A</t>
  </si>
  <si>
    <t>LPMP-R-A</t>
  </si>
  <si>
    <t>LRH-R-A</t>
  </si>
  <si>
    <t>MBLA</t>
  </si>
  <si>
    <t>MGBC-R-A</t>
  </si>
  <si>
    <t>MHNV-R-A</t>
  </si>
  <si>
    <t>MNTK-R-A</t>
  </si>
  <si>
    <t>MPNT-R-A</t>
  </si>
  <si>
    <t>PBZ-R-A</t>
  </si>
  <si>
    <t>PIKR</t>
  </si>
  <si>
    <t>PLCH-R-A</t>
  </si>
  <si>
    <t>PNIA</t>
  </si>
  <si>
    <t>PPCR-R-A</t>
  </si>
  <si>
    <t>PPRA</t>
  </si>
  <si>
    <t>PRRD-R-A</t>
  </si>
  <si>
    <t>RIVP-R-A</t>
  </si>
  <si>
    <t>RTPT-R-A</t>
  </si>
  <si>
    <t>RVRA-R-A</t>
  </si>
  <si>
    <t>SGRD-R-A</t>
  </si>
  <si>
    <t>SLNT</t>
  </si>
  <si>
    <t>SLRS-R-A</t>
  </si>
  <si>
    <t>STRH-R-A</t>
  </si>
  <si>
    <t>TAD-R-A</t>
  </si>
  <si>
    <t>TKTL-R-A</t>
  </si>
  <si>
    <t>TOZ</t>
  </si>
  <si>
    <t>TRUM-R-A</t>
  </si>
  <si>
    <t>UTEN-R-A</t>
  </si>
  <si>
    <t>VAMA</t>
  </si>
  <si>
    <t>VIS-R-A</t>
  </si>
  <si>
    <t>VTLR-R-A</t>
  </si>
  <si>
    <t>ZGKT-R-A</t>
  </si>
  <si>
    <t>ZLAR-R-A</t>
  </si>
  <si>
    <t>-</t>
  </si>
  <si>
    <r>
      <t xml:space="preserve">Segment: </t>
    </r>
    <r>
      <rPr>
        <b/>
        <i/>
        <sz val="12"/>
        <rFont val="Arial Narrow"/>
        <family val="2"/>
      </rPr>
      <t>PIF KOTACIJA</t>
    </r>
  </si>
  <si>
    <r>
      <t xml:space="preserve">Segment: </t>
    </r>
    <r>
      <rPr>
        <b/>
        <i/>
        <sz val="12"/>
        <rFont val="Arial Narrow"/>
        <family val="2"/>
      </rPr>
      <t>LISTA PONUDE I POTRAŽNJE</t>
    </r>
  </si>
  <si>
    <t>Oznaka</t>
  </si>
  <si>
    <t>Puni naziv vrijednosnice</t>
  </si>
  <si>
    <t>Arenaturist d.d. Pula</t>
  </si>
  <si>
    <t>Autotrans d.d. Rijeka</t>
  </si>
  <si>
    <t>Autoprometno poduzeće d.d. Požega</t>
  </si>
  <si>
    <t>Brodospas d.d. Split</t>
  </si>
  <si>
    <t>Bilokalnik d.d. Koprivnica</t>
  </si>
  <si>
    <t>Blato d.d. Blato</t>
  </si>
  <si>
    <t>Bor industrija namještaja d.d. Bedekovčina</t>
  </si>
  <si>
    <t>Borik d.d. Zadar</t>
  </si>
  <si>
    <t>Chromos boje i lakovi d.d. Zagreb</t>
  </si>
  <si>
    <t>Chromos tvornica grafičkih boja d.d. Samobor</t>
  </si>
  <si>
    <t>Drvodjelac d.d. Split</t>
  </si>
  <si>
    <t>Feroplast Buje d.d. Buje</t>
  </si>
  <si>
    <t>Geoprojekt d.d. Buzet</t>
  </si>
  <si>
    <t>Hoteli Jadran d.d. Ploče</t>
  </si>
  <si>
    <t>Hlađenje d.d. Zagreb</t>
  </si>
  <si>
    <t>Hoteli Tučepi d.d. Tučepi</t>
  </si>
  <si>
    <t>Kino d.d. Šibenik</t>
  </si>
  <si>
    <t>Kraš d.d. Zagreb</t>
  </si>
  <si>
    <t>PIK Rijeka d.d. Rijeka</t>
  </si>
  <si>
    <t>Panonija d.d. Osijek</t>
  </si>
  <si>
    <t>Prerada d.d. Bjelovar</t>
  </si>
  <si>
    <t>Rivijera d.d. Šibenik</t>
  </si>
  <si>
    <t>Salona graditelj d.d. Solin</t>
  </si>
  <si>
    <t>Salonit d.d. Vranjic</t>
  </si>
  <si>
    <t>Tekstil d.d. Karlovac</t>
  </si>
  <si>
    <t>Utenzilija d.d. Zagreb</t>
  </si>
  <si>
    <t>Ventilator - Zagreb d.d. Zagreb</t>
  </si>
  <si>
    <t>Zagrebkart d.d. Zagreb</t>
  </si>
  <si>
    <t>Expandia PIF d.d. Zagreb</t>
  </si>
  <si>
    <t>PIF Pleter d.d. Varaždin</t>
  </si>
  <si>
    <t>Slavonski PIF d.d. Osijek</t>
  </si>
  <si>
    <t>Sunce PIF d.d. Zagreb</t>
  </si>
  <si>
    <t>Velebit PIF d.d. Zagreb</t>
  </si>
  <si>
    <t>OSTALI</t>
  </si>
  <si>
    <t>Autobusni kolodvor d.d. Karlovac</t>
  </si>
  <si>
    <t>Apartmani Medena d.d. Trogir</t>
  </si>
  <si>
    <t>Armko d.d. Konjščina</t>
  </si>
  <si>
    <t>Atlas d.d. Dubrovnik</t>
  </si>
  <si>
    <t>Belvedere d.d. Dubrovnik</t>
  </si>
  <si>
    <t>Biserka d.d. Zagreb</t>
  </si>
  <si>
    <t>Chromos-pigmenti d.d. Zagreb</t>
  </si>
  <si>
    <t>Čateks d.d. Čakovec</t>
  </si>
  <si>
    <t>Dalmacijacement d.d. Kaštel Sućurac</t>
  </si>
  <si>
    <t>Dubrovkinja - Nuova d.d. Dubrovnik</t>
  </si>
  <si>
    <t>Dom fond d.d. Zagreb</t>
  </si>
  <si>
    <t>Dubrovački podrumi d.d. Gruda.</t>
  </si>
  <si>
    <t>Ekonomski biro d.d. Čakovec</t>
  </si>
  <si>
    <t>Elka d.d. Zagreb</t>
  </si>
  <si>
    <t>Ericsson - Nikola Tesla d.d. Zagreb</t>
  </si>
  <si>
    <t>Ekonomsko-tehnički zavod d.d. Osijek</t>
  </si>
  <si>
    <t>Hoteli Helios d.d. Stari grad</t>
  </si>
  <si>
    <t>Hotel inter-continental d.d. Zagreb</t>
  </si>
  <si>
    <t>Industrogradnja d.d. Zagreb</t>
  </si>
  <si>
    <t>Istracement international d.d. Pula</t>
  </si>
  <si>
    <t>Jadran d.d. Buzet</t>
  </si>
  <si>
    <t>Jadran hoteli d.d. Rijeka</t>
  </si>
  <si>
    <t>Komunalac d.d. Novi Marof</t>
  </si>
  <si>
    <t>Lonia d.d. Kutina</t>
  </si>
  <si>
    <t>Hotel Kompas d.d. Dubrovnik</t>
  </si>
  <si>
    <t>Liburnia Riviera hoteli d.d. Opatija</t>
  </si>
  <si>
    <t>Mobilia d.d. Osijek</t>
  </si>
  <si>
    <t>HTP Matija Gubec d.d. Stubičke toplice</t>
  </si>
  <si>
    <t>TRC Mihanović d.d. Tuheljske toplice</t>
  </si>
  <si>
    <t>Montkemija d.d. Zaprešić</t>
  </si>
  <si>
    <t>Marina Punat d.d. Punat</t>
  </si>
  <si>
    <t>MTČ tvornica dječje trikotaže d.d. Prelog</t>
  </si>
  <si>
    <t>Privredna banka d.d. Zagreb</t>
  </si>
  <si>
    <t>Plava laguna d.d. Poreč</t>
  </si>
  <si>
    <t>Palace hotel Zagreb d.d. Zagreb</t>
  </si>
  <si>
    <t>Poljoprivreda Čeretinci d.d. Markušica</t>
  </si>
  <si>
    <t>Poljoprerada d.d. Zagreb</t>
  </si>
  <si>
    <t>Riviera Holding, Poreč</t>
  </si>
  <si>
    <t>Ratarstvo Potnjani d..d. Bračevci</t>
  </si>
  <si>
    <t>Solaris d.d. Šibenik</t>
  </si>
  <si>
    <t>Središnji nacionalni fond PIF d.d. Zagreb</t>
  </si>
  <si>
    <t>Strhinjčica d.d. Krapina</t>
  </si>
  <si>
    <t>Tvornica automobilskih dijelova d.d. Bjelovar</t>
  </si>
  <si>
    <t>Tvornica olovaka, školskog i uredskog pribora d.d. Zagreb</t>
  </si>
  <si>
    <t>Trgopromet Umag d.d. Umag</t>
  </si>
  <si>
    <t>Vama d.d. Varaždin</t>
  </si>
  <si>
    <t>Vis d.d. Vis</t>
  </si>
  <si>
    <t>Zlatni rat d.d. Bol</t>
  </si>
  <si>
    <t>Ljudevit Posavski mlin i pekare d.d. Sisak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</si>
</sst>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  <numFmt numFmtId="175" formatCode="#,##0.0"/>
    <numFmt numFmtId="176" formatCode="#,##0.00;[Red]#,##0.00"/>
    <numFmt numFmtId="177" formatCode="#,##0;[Red]#,##0"/>
  </numFmts>
  <fonts count="15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2"/>
      <name val="Arial Narrow"/>
      <family val="2"/>
    </font>
    <font>
      <i/>
      <sz val="8"/>
      <name val="Arial Narrow"/>
      <family val="2"/>
    </font>
    <font>
      <b/>
      <u val="single"/>
      <sz val="14"/>
      <name val="Arial Narrow"/>
      <family val="2"/>
    </font>
    <font>
      <b/>
      <sz val="10"/>
      <name val="Courier New"/>
      <family val="3"/>
    </font>
    <font>
      <i/>
      <sz val="10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10" fontId="4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0" fontId="6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u KOLOVOZU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745"/>
          <c:w val="0.843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(work!$A$2:$A$13,work!$A$21:$A$28)</c:f>
              <c:strCache>
                <c:ptCount val="20"/>
                <c:pt idx="0">
                  <c:v>CTKS-R-A</c:v>
                </c:pt>
                <c:pt idx="1">
                  <c:v>PIKR</c:v>
                </c:pt>
                <c:pt idx="2">
                  <c:v>ELKA-R-A</c:v>
                </c:pt>
                <c:pt idx="3">
                  <c:v>CHPI-R-A</c:v>
                </c:pt>
                <c:pt idx="4">
                  <c:v>ZLAR-R-A</c:v>
                </c:pt>
                <c:pt idx="5">
                  <c:v>HICZ-R-A</c:v>
                </c:pt>
                <c:pt idx="6">
                  <c:v>INDG-R-A</c:v>
                </c:pt>
                <c:pt idx="7">
                  <c:v>BDSS-R-A</c:v>
                </c:pt>
                <c:pt idx="8">
                  <c:v>RIVP-R-A</c:v>
                </c:pt>
                <c:pt idx="9">
                  <c:v>KRAS-R-A</c:v>
                </c:pt>
                <c:pt idx="10">
                  <c:v>SNF-R-A</c:v>
                </c:pt>
                <c:pt idx="11">
                  <c:v>LRH-R-A</c:v>
                </c:pt>
                <c:pt idx="12">
                  <c:v>EXPF-R-A</c:v>
                </c:pt>
                <c:pt idx="13">
                  <c:v>SLPF-R-A</c:v>
                </c:pt>
                <c:pt idx="14">
                  <c:v>ERNT-R-A</c:v>
                </c:pt>
                <c:pt idx="15">
                  <c:v>PLTR-R-A</c:v>
                </c:pt>
                <c:pt idx="16">
                  <c:v>MTDT-R-A</c:v>
                </c:pt>
                <c:pt idx="17">
                  <c:v>SNCE-R-A</c:v>
                </c:pt>
                <c:pt idx="18">
                  <c:v>ARNT-R-A</c:v>
                </c:pt>
                <c:pt idx="19">
                  <c:v>ATLS-R-A</c:v>
                </c:pt>
              </c:strCache>
            </c:strRef>
          </c:cat>
          <c:val>
            <c:numRef>
              <c:f>(work!$B$2:$B$13,work!$B$21:$B$28)</c:f>
              <c:numCache>
                <c:ptCount val="20"/>
                <c:pt idx="0">
                  <c:v>-0.6415</c:v>
                </c:pt>
                <c:pt idx="1">
                  <c:v>-0.605</c:v>
                </c:pt>
                <c:pt idx="2">
                  <c:v>-0.5833</c:v>
                </c:pt>
                <c:pt idx="3">
                  <c:v>-0.5493</c:v>
                </c:pt>
                <c:pt idx="4">
                  <c:v>-0.4222</c:v>
                </c:pt>
                <c:pt idx="5">
                  <c:v>-0.3835</c:v>
                </c:pt>
                <c:pt idx="6">
                  <c:v>-0.35</c:v>
                </c:pt>
                <c:pt idx="7">
                  <c:v>-0.1714</c:v>
                </c:pt>
                <c:pt idx="8">
                  <c:v>-0.1667</c:v>
                </c:pt>
                <c:pt idx="9">
                  <c:v>-0.0847</c:v>
                </c:pt>
                <c:pt idx="10">
                  <c:v>-0.0325</c:v>
                </c:pt>
                <c:pt idx="11">
                  <c:v>-0.0275</c:v>
                </c:pt>
                <c:pt idx="12">
                  <c:v>0.0018</c:v>
                </c:pt>
                <c:pt idx="13">
                  <c:v>0.0123</c:v>
                </c:pt>
                <c:pt idx="14">
                  <c:v>0.0526</c:v>
                </c:pt>
                <c:pt idx="15">
                  <c:v>0.1247</c:v>
                </c:pt>
                <c:pt idx="16">
                  <c:v>0.1283</c:v>
                </c:pt>
                <c:pt idx="17">
                  <c:v>0.1429</c:v>
                </c:pt>
                <c:pt idx="18">
                  <c:v>0.3704</c:v>
                </c:pt>
                <c:pt idx="19">
                  <c:v>1.381</c:v>
                </c:pt>
              </c:numCache>
            </c:numRef>
          </c:val>
        </c:ser>
        <c:axId val="42836287"/>
        <c:axId val="49982264"/>
      </c:barChart>
      <c:catAx>
        <c:axId val="4283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1.8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836287"/>
        <c:crossesAt val="1"/>
        <c:crossBetween val="between"/>
        <c:dispUnits/>
        <c:majorUnit val="0.3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025"/>
          <c:y val="0.82025"/>
          <c:w val="0.2475"/>
          <c:h val="0.0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KOLOVOZU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06675"/>
          <c:y val="0.3055"/>
          <c:w val="0.833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DLMC-R-A</c:v>
                </c:pt>
                <c:pt idx="1">
                  <c:v>PRRD-R-A</c:v>
                </c:pt>
                <c:pt idx="2">
                  <c:v>RVRA-R-A</c:v>
                </c:pt>
                <c:pt idx="3">
                  <c:v>ZLAR-R-A</c:v>
                </c:pt>
                <c:pt idx="4">
                  <c:v>HTCP-R-A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4424750</c:v>
                </c:pt>
                <c:pt idx="1">
                  <c:v>4925084.45</c:v>
                </c:pt>
                <c:pt idx="2">
                  <c:v>5042207.5</c:v>
                </c:pt>
                <c:pt idx="3">
                  <c:v>6045298</c:v>
                </c:pt>
                <c:pt idx="4">
                  <c:v>12938791.8</c:v>
                </c:pt>
                <c:pt idx="5">
                  <c:v>38673765.03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984251968503937" header="0.35433070866141736" footer="0.5118110236220472"/>
  <pageSetup horizontalDpi="300" verticalDpi="300" orientation="portrait" paperSize="9"/>
  <headerFooter>
    <oddFooter>&amp;C&amp;"Arial Narrow,Bold Italic"&amp;12Varaždinsko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0.84475</cdr:y>
    </cdr:from>
    <cdr:to>
      <cdr:x>0.85675</cdr:x>
      <cdr:y>0.91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76700" y="7953375"/>
          <a:ext cx="177165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0.88</cdr:y>
    </cdr:from>
    <cdr:to>
      <cdr:x>0.9665</cdr:x>
      <cdr:y>0.9805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29475" y="5372100"/>
          <a:ext cx="17621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B80" sqref="B80"/>
    </sheetView>
  </sheetViews>
  <sheetFormatPr defaultColWidth="9.33203125" defaultRowHeight="12.75"/>
  <cols>
    <col min="1" max="1" width="16.5" style="21" customWidth="1"/>
    <col min="2" max="2" width="16" style="22" customWidth="1"/>
    <col min="3" max="3" width="12.5" style="23" customWidth="1"/>
    <col min="4" max="4" width="14.16015625" style="24" customWidth="1"/>
    <col min="5" max="5" width="12.5" style="24" customWidth="1"/>
    <col min="6" max="6" width="12.5" style="23" customWidth="1"/>
    <col min="7" max="7" width="14.33203125" style="25" customWidth="1"/>
    <col min="8" max="8" width="24.5" style="12" customWidth="1"/>
    <col min="9" max="16384" width="9.33203125" style="11" customWidth="1"/>
  </cols>
  <sheetData>
    <row r="1" spans="1:8" ht="25.5">
      <c r="A1" s="35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</row>
    <row r="2" spans="1:8" ht="15.75">
      <c r="A2" s="36" t="s">
        <v>95</v>
      </c>
      <c r="B2" s="1"/>
      <c r="C2" s="2"/>
      <c r="D2" s="3"/>
      <c r="E2" s="3"/>
      <c r="F2" s="3"/>
      <c r="G2" s="4"/>
      <c r="H2" s="4"/>
    </row>
    <row r="3" spans="1:8" ht="13.5" customHeight="1">
      <c r="A3" s="37" t="s">
        <v>28</v>
      </c>
      <c r="B3" s="30" t="s">
        <v>93</v>
      </c>
      <c r="C3" s="30" t="s">
        <v>93</v>
      </c>
      <c r="D3" s="12">
        <v>220</v>
      </c>
      <c r="E3" s="13">
        <v>220</v>
      </c>
      <c r="F3" s="6">
        <v>220</v>
      </c>
      <c r="G3" s="31">
        <v>542</v>
      </c>
      <c r="H3" s="27">
        <v>119240</v>
      </c>
    </row>
    <row r="4" spans="1:8" ht="13.5" customHeight="1">
      <c r="A4" s="37" t="s">
        <v>29</v>
      </c>
      <c r="B4" s="30" t="s">
        <v>93</v>
      </c>
      <c r="C4" s="30" t="s">
        <v>93</v>
      </c>
      <c r="D4" s="12">
        <v>79.44</v>
      </c>
      <c r="E4" s="13">
        <v>79.44</v>
      </c>
      <c r="F4" s="14">
        <v>79.44</v>
      </c>
      <c r="G4" s="31">
        <v>272</v>
      </c>
      <c r="H4" s="27">
        <v>21607.68</v>
      </c>
    </row>
    <row r="5" spans="1:8" ht="13.5" customHeight="1">
      <c r="A5" s="37" t="s">
        <v>30</v>
      </c>
      <c r="B5" s="30" t="s">
        <v>93</v>
      </c>
      <c r="C5" s="30" t="s">
        <v>93</v>
      </c>
      <c r="D5" s="13">
        <v>110</v>
      </c>
      <c r="E5" s="13">
        <v>110</v>
      </c>
      <c r="F5" s="14">
        <v>110</v>
      </c>
      <c r="G5" s="31">
        <v>419</v>
      </c>
      <c r="H5" s="27">
        <v>46090</v>
      </c>
    </row>
    <row r="6" spans="1:8" ht="13.5" customHeight="1">
      <c r="A6" s="37" t="s">
        <v>9</v>
      </c>
      <c r="B6" s="26">
        <v>0.3704</v>
      </c>
      <c r="C6" s="27">
        <v>27</v>
      </c>
      <c r="D6" s="12">
        <v>48</v>
      </c>
      <c r="E6" s="13">
        <v>24</v>
      </c>
      <c r="F6" s="14">
        <v>37</v>
      </c>
      <c r="G6" s="31">
        <v>26467</v>
      </c>
      <c r="H6" s="27">
        <v>1036376</v>
      </c>
    </row>
    <row r="7" spans="1:8" ht="13.5" customHeight="1">
      <c r="A7" s="37" t="s">
        <v>31</v>
      </c>
      <c r="B7" s="26">
        <v>1.381</v>
      </c>
      <c r="C7" s="27">
        <v>21</v>
      </c>
      <c r="D7" s="12">
        <v>50</v>
      </c>
      <c r="E7" s="13">
        <v>50</v>
      </c>
      <c r="F7" s="14">
        <v>50</v>
      </c>
      <c r="G7" s="31">
        <v>182</v>
      </c>
      <c r="H7" s="27">
        <v>9100</v>
      </c>
    </row>
    <row r="8" spans="1:8" ht="13.5" customHeight="1">
      <c r="A8" s="37" t="s">
        <v>32</v>
      </c>
      <c r="B8" s="30" t="s">
        <v>93</v>
      </c>
      <c r="C8" s="30" t="s">
        <v>93</v>
      </c>
      <c r="D8" s="12">
        <v>79</v>
      </c>
      <c r="E8" s="13">
        <v>78</v>
      </c>
      <c r="F8" s="14">
        <v>79</v>
      </c>
      <c r="G8" s="31">
        <v>4135</v>
      </c>
      <c r="H8" s="27">
        <v>324407</v>
      </c>
    </row>
    <row r="9" spans="1:8" ht="13.5" customHeight="1">
      <c r="A9" s="37" t="s">
        <v>10</v>
      </c>
      <c r="B9" s="26">
        <v>0</v>
      </c>
      <c r="C9" s="29">
        <v>106</v>
      </c>
      <c r="D9" s="12">
        <v>106</v>
      </c>
      <c r="E9" s="13">
        <v>106</v>
      </c>
      <c r="F9" s="14">
        <v>106</v>
      </c>
      <c r="G9" s="31">
        <v>1400</v>
      </c>
      <c r="H9" s="27">
        <v>148400</v>
      </c>
    </row>
    <row r="10" spans="1:8" ht="13.5" customHeight="1">
      <c r="A10" s="37" t="s">
        <v>33</v>
      </c>
      <c r="B10" s="26">
        <v>-0.1714</v>
      </c>
      <c r="C10" s="27">
        <v>70</v>
      </c>
      <c r="D10" s="12">
        <v>58</v>
      </c>
      <c r="E10" s="13">
        <v>40</v>
      </c>
      <c r="F10" s="14">
        <v>58</v>
      </c>
      <c r="G10" s="31">
        <v>8651</v>
      </c>
      <c r="H10" s="27">
        <v>501254</v>
      </c>
    </row>
    <row r="11" spans="1:8" ht="13.5" customHeight="1">
      <c r="A11" s="37" t="s">
        <v>34</v>
      </c>
      <c r="B11" s="30" t="s">
        <v>93</v>
      </c>
      <c r="C11" s="30" t="s">
        <v>93</v>
      </c>
      <c r="D11" s="12">
        <v>57.99</v>
      </c>
      <c r="E11" s="13">
        <v>57.99</v>
      </c>
      <c r="F11" s="14">
        <v>57.99</v>
      </c>
      <c r="G11" s="31">
        <v>1985</v>
      </c>
      <c r="H11" s="27">
        <v>115110.15</v>
      </c>
    </row>
    <row r="12" spans="1:8" ht="13.5" customHeight="1">
      <c r="A12" s="37" t="s">
        <v>35</v>
      </c>
      <c r="B12" s="30" t="s">
        <v>93</v>
      </c>
      <c r="C12" s="30" t="s">
        <v>93</v>
      </c>
      <c r="D12" s="12">
        <v>40</v>
      </c>
      <c r="E12" s="13">
        <v>40</v>
      </c>
      <c r="F12" s="14">
        <v>40</v>
      </c>
      <c r="G12" s="31">
        <v>1154</v>
      </c>
      <c r="H12" s="27">
        <v>46160</v>
      </c>
    </row>
    <row r="13" spans="1:8" ht="13.5" customHeight="1">
      <c r="A13" s="37" t="s">
        <v>36</v>
      </c>
      <c r="B13" s="30" t="s">
        <v>93</v>
      </c>
      <c r="C13" s="30" t="s">
        <v>93</v>
      </c>
      <c r="D13" s="12">
        <v>78</v>
      </c>
      <c r="E13" s="13">
        <v>78</v>
      </c>
      <c r="F13" s="14">
        <v>78</v>
      </c>
      <c r="G13" s="31">
        <v>18403</v>
      </c>
      <c r="H13" s="27">
        <v>1435434</v>
      </c>
    </row>
    <row r="14" spans="1:8" ht="13.5" customHeight="1">
      <c r="A14" s="37" t="s">
        <v>37</v>
      </c>
      <c r="B14" s="30" t="s">
        <v>93</v>
      </c>
      <c r="C14" s="30" t="s">
        <v>93</v>
      </c>
      <c r="D14" s="12">
        <v>60</v>
      </c>
      <c r="E14" s="13">
        <v>60</v>
      </c>
      <c r="F14" s="14">
        <v>60</v>
      </c>
      <c r="G14" s="31">
        <v>100</v>
      </c>
      <c r="H14" s="27">
        <v>6000</v>
      </c>
    </row>
    <row r="15" spans="1:8" ht="13.5" customHeight="1">
      <c r="A15" s="37" t="s">
        <v>38</v>
      </c>
      <c r="B15" s="30" t="s">
        <v>93</v>
      </c>
      <c r="C15" s="30" t="s">
        <v>93</v>
      </c>
      <c r="D15" s="12">
        <v>51</v>
      </c>
      <c r="E15" s="13">
        <v>51</v>
      </c>
      <c r="F15" s="14">
        <v>51</v>
      </c>
      <c r="G15" s="31">
        <v>34592</v>
      </c>
      <c r="H15" s="27">
        <v>1764192</v>
      </c>
    </row>
    <row r="16" spans="1:8" ht="13.5" customHeight="1">
      <c r="A16" s="37" t="s">
        <v>39</v>
      </c>
      <c r="B16" s="30" t="s">
        <v>93</v>
      </c>
      <c r="C16" s="30" t="s">
        <v>93</v>
      </c>
      <c r="D16" s="12">
        <v>77.66</v>
      </c>
      <c r="E16" s="13">
        <v>77.66</v>
      </c>
      <c r="F16" s="14">
        <v>77.66</v>
      </c>
      <c r="G16" s="31">
        <v>8100</v>
      </c>
      <c r="H16" s="27">
        <v>629046</v>
      </c>
    </row>
    <row r="17" spans="1:8" ht="13.5" customHeight="1">
      <c r="A17" s="37" t="s">
        <v>40</v>
      </c>
      <c r="B17" s="30" t="s">
        <v>93</v>
      </c>
      <c r="C17" s="30" t="s">
        <v>93</v>
      </c>
      <c r="D17" s="12">
        <v>99.6</v>
      </c>
      <c r="E17" s="13">
        <v>99.6</v>
      </c>
      <c r="F17" s="14">
        <v>99.6</v>
      </c>
      <c r="G17" s="31">
        <v>2229</v>
      </c>
      <c r="H17" s="27">
        <v>222008.4</v>
      </c>
    </row>
    <row r="18" spans="1:8" ht="13.5" customHeight="1">
      <c r="A18" s="37" t="s">
        <v>25</v>
      </c>
      <c r="B18" s="26">
        <v>0</v>
      </c>
      <c r="C18" s="27">
        <v>440</v>
      </c>
      <c r="D18" s="13">
        <v>440</v>
      </c>
      <c r="E18" s="13">
        <v>440</v>
      </c>
      <c r="F18" s="14">
        <v>440</v>
      </c>
      <c r="G18" s="31">
        <v>13</v>
      </c>
      <c r="H18" s="27">
        <v>5720</v>
      </c>
    </row>
    <row r="19" spans="1:8" ht="13.5" customHeight="1">
      <c r="A19" s="37" t="s">
        <v>11</v>
      </c>
      <c r="B19" s="26">
        <v>-0.5493</v>
      </c>
      <c r="C19" s="27">
        <v>71</v>
      </c>
      <c r="D19" s="12">
        <v>32</v>
      </c>
      <c r="E19" s="13">
        <v>32</v>
      </c>
      <c r="F19" s="14">
        <v>32</v>
      </c>
      <c r="G19" s="31">
        <v>102057</v>
      </c>
      <c r="H19" s="27">
        <v>3265824</v>
      </c>
    </row>
    <row r="20" spans="1:8" ht="13.5" customHeight="1">
      <c r="A20" s="37" t="s">
        <v>41</v>
      </c>
      <c r="B20" s="26">
        <v>-0.6415</v>
      </c>
      <c r="C20" s="27">
        <v>53</v>
      </c>
      <c r="D20" s="12">
        <v>19</v>
      </c>
      <c r="E20" s="13">
        <v>19</v>
      </c>
      <c r="F20" s="14">
        <v>19</v>
      </c>
      <c r="G20" s="31">
        <v>3637</v>
      </c>
      <c r="H20" s="27">
        <v>69103</v>
      </c>
    </row>
    <row r="21" spans="1:8" ht="13.5" customHeight="1">
      <c r="A21" s="37" t="s">
        <v>42</v>
      </c>
      <c r="B21" s="30" t="s">
        <v>93</v>
      </c>
      <c r="C21" s="30" t="s">
        <v>93</v>
      </c>
      <c r="D21" s="12">
        <v>250</v>
      </c>
      <c r="E21" s="13">
        <v>250</v>
      </c>
      <c r="F21" s="14">
        <v>250</v>
      </c>
      <c r="G21" s="31">
        <v>17699</v>
      </c>
      <c r="H21" s="27">
        <v>4424750</v>
      </c>
    </row>
    <row r="22" spans="1:8" ht="13.5" customHeight="1">
      <c r="A22" s="37" t="s">
        <v>43</v>
      </c>
      <c r="B22" s="30" t="s">
        <v>93</v>
      </c>
      <c r="C22" s="30" t="s">
        <v>93</v>
      </c>
      <c r="D22" s="13">
        <v>100</v>
      </c>
      <c r="E22" s="13">
        <v>30</v>
      </c>
      <c r="F22" s="14">
        <v>100</v>
      </c>
      <c r="G22" s="31">
        <v>1258</v>
      </c>
      <c r="H22" s="27">
        <v>118450</v>
      </c>
    </row>
    <row r="23" spans="1:8" ht="13.5" customHeight="1">
      <c r="A23" s="37" t="s">
        <v>44</v>
      </c>
      <c r="B23" s="30" t="s">
        <v>93</v>
      </c>
      <c r="C23" s="30" t="s">
        <v>93</v>
      </c>
      <c r="D23" s="13">
        <v>150</v>
      </c>
      <c r="E23" s="13">
        <v>60</v>
      </c>
      <c r="F23" s="14">
        <v>150</v>
      </c>
      <c r="G23" s="31">
        <v>14748</v>
      </c>
      <c r="H23" s="27">
        <v>1121883</v>
      </c>
    </row>
    <row r="24" spans="1:8" ht="13.5" customHeight="1">
      <c r="A24" s="37" t="s">
        <v>45</v>
      </c>
      <c r="B24" s="30" t="s">
        <v>93</v>
      </c>
      <c r="C24" s="30" t="s">
        <v>93</v>
      </c>
      <c r="D24" s="13">
        <v>74.1</v>
      </c>
      <c r="E24" s="13">
        <v>74.1</v>
      </c>
      <c r="F24" s="14">
        <v>74.1</v>
      </c>
      <c r="G24" s="31">
        <v>975</v>
      </c>
      <c r="H24" s="27">
        <v>72247.5</v>
      </c>
    </row>
    <row r="25" spans="1:8" ht="13.5" customHeight="1">
      <c r="A25" s="37" t="s">
        <v>46</v>
      </c>
      <c r="B25" s="30" t="s">
        <v>93</v>
      </c>
      <c r="C25" s="30" t="s">
        <v>93</v>
      </c>
      <c r="D25" s="13">
        <v>155.3</v>
      </c>
      <c r="E25" s="13">
        <v>155.3</v>
      </c>
      <c r="F25" s="14">
        <v>155.3</v>
      </c>
      <c r="G25" s="31">
        <v>663</v>
      </c>
      <c r="H25" s="27">
        <v>102963.9</v>
      </c>
    </row>
    <row r="26" spans="1:8" ht="13.5" customHeight="1">
      <c r="A26" s="37" t="s">
        <v>12</v>
      </c>
      <c r="B26" s="26">
        <v>-0.5833</v>
      </c>
      <c r="C26" s="27">
        <v>72</v>
      </c>
      <c r="D26" s="13">
        <v>35</v>
      </c>
      <c r="E26" s="13">
        <v>30</v>
      </c>
      <c r="F26" s="14">
        <v>30</v>
      </c>
      <c r="G26" s="31">
        <v>218</v>
      </c>
      <c r="H26" s="27">
        <v>7130</v>
      </c>
    </row>
    <row r="27" spans="1:8" ht="13.5" customHeight="1">
      <c r="A27" s="37" t="s">
        <v>13</v>
      </c>
      <c r="B27" s="26">
        <v>0.0526</v>
      </c>
      <c r="C27" s="29">
        <v>76</v>
      </c>
      <c r="D27" s="13">
        <v>80.01</v>
      </c>
      <c r="E27" s="13">
        <v>76</v>
      </c>
      <c r="F27" s="14">
        <v>80</v>
      </c>
      <c r="G27" s="31">
        <v>7370</v>
      </c>
      <c r="H27" s="27">
        <v>563368</v>
      </c>
    </row>
    <row r="28" spans="1:8" ht="13.5" customHeight="1">
      <c r="A28" s="37" t="s">
        <v>47</v>
      </c>
      <c r="B28" s="30" t="s">
        <v>93</v>
      </c>
      <c r="C28" s="30" t="s">
        <v>93</v>
      </c>
      <c r="D28" s="13">
        <v>90</v>
      </c>
      <c r="E28" s="13">
        <v>90</v>
      </c>
      <c r="F28" s="14">
        <v>90</v>
      </c>
      <c r="G28" s="31">
        <v>981</v>
      </c>
      <c r="H28" s="27">
        <v>88290</v>
      </c>
    </row>
    <row r="29" spans="1:8" ht="13.5" customHeight="1">
      <c r="A29" s="37" t="s">
        <v>48</v>
      </c>
      <c r="B29" s="30" t="s">
        <v>93</v>
      </c>
      <c r="C29" s="30" t="s">
        <v>93</v>
      </c>
      <c r="D29" s="13">
        <v>70</v>
      </c>
      <c r="E29" s="13">
        <v>70</v>
      </c>
      <c r="F29" s="14">
        <v>70</v>
      </c>
      <c r="G29" s="31">
        <v>737</v>
      </c>
      <c r="H29" s="27">
        <v>51590</v>
      </c>
    </row>
    <row r="30" spans="1:8" ht="13.5" customHeight="1">
      <c r="A30" s="37" t="s">
        <v>49</v>
      </c>
      <c r="B30" s="30" t="s">
        <v>93</v>
      </c>
      <c r="C30" s="30" t="s">
        <v>93</v>
      </c>
      <c r="D30" s="13">
        <v>80</v>
      </c>
      <c r="E30" s="13">
        <v>80</v>
      </c>
      <c r="F30" s="14">
        <v>80</v>
      </c>
      <c r="G30" s="31">
        <v>96</v>
      </c>
      <c r="H30" s="27">
        <v>7680</v>
      </c>
    </row>
    <row r="31" spans="1:8" ht="13.5" customHeight="1">
      <c r="A31" s="37" t="s">
        <v>50</v>
      </c>
      <c r="B31" s="30" t="s">
        <v>93</v>
      </c>
      <c r="C31" s="30" t="s">
        <v>93</v>
      </c>
      <c r="D31" s="13">
        <v>40</v>
      </c>
      <c r="E31" s="13">
        <v>40</v>
      </c>
      <c r="F31" s="14">
        <v>40</v>
      </c>
      <c r="G31" s="31">
        <v>23934</v>
      </c>
      <c r="H31" s="27">
        <v>957360</v>
      </c>
    </row>
    <row r="32" spans="1:8" ht="13.5" customHeight="1">
      <c r="A32" s="37" t="s">
        <v>51</v>
      </c>
      <c r="B32" s="26">
        <v>-0.3835</v>
      </c>
      <c r="C32" s="27">
        <v>130</v>
      </c>
      <c r="D32" s="13">
        <v>80.15</v>
      </c>
      <c r="E32" s="13">
        <v>80.15</v>
      </c>
      <c r="F32" s="14">
        <v>80.15</v>
      </c>
      <c r="G32" s="31">
        <v>30120</v>
      </c>
      <c r="H32" s="27">
        <v>2414118</v>
      </c>
    </row>
    <row r="33" spans="1:8" ht="13.5" customHeight="1">
      <c r="A33" s="37" t="s">
        <v>52</v>
      </c>
      <c r="B33" s="30" t="s">
        <v>93</v>
      </c>
      <c r="C33" s="30" t="s">
        <v>93</v>
      </c>
      <c r="D33" s="13">
        <v>52</v>
      </c>
      <c r="E33" s="13">
        <v>52</v>
      </c>
      <c r="F33" s="14">
        <v>52</v>
      </c>
      <c r="G33" s="31">
        <v>32596</v>
      </c>
      <c r="H33" s="27">
        <v>1694992</v>
      </c>
    </row>
    <row r="34" spans="1:8" ht="13.5" customHeight="1">
      <c r="A34" s="37" t="s">
        <v>53</v>
      </c>
      <c r="B34" s="30" t="s">
        <v>93</v>
      </c>
      <c r="C34" s="30" t="s">
        <v>93</v>
      </c>
      <c r="D34" s="12">
        <v>35</v>
      </c>
      <c r="E34" s="13">
        <v>35</v>
      </c>
      <c r="F34" s="6">
        <v>35</v>
      </c>
      <c r="G34" s="31">
        <v>1188</v>
      </c>
      <c r="H34" s="27">
        <v>41580</v>
      </c>
    </row>
    <row r="35" spans="1:8" ht="13.5" customHeight="1">
      <c r="A35" s="37" t="s">
        <v>54</v>
      </c>
      <c r="B35" s="30" t="s">
        <v>93</v>
      </c>
      <c r="C35" s="30" t="s">
        <v>93</v>
      </c>
      <c r="D35" s="12">
        <v>66</v>
      </c>
      <c r="E35" s="13">
        <v>66</v>
      </c>
      <c r="F35" s="14">
        <v>66</v>
      </c>
      <c r="G35" s="31">
        <v>89</v>
      </c>
      <c r="H35" s="27">
        <v>5874</v>
      </c>
    </row>
    <row r="36" spans="1:8" ht="13.5" customHeight="1">
      <c r="A36" s="37" t="s">
        <v>55</v>
      </c>
      <c r="B36" s="30" t="s">
        <v>93</v>
      </c>
      <c r="C36" s="30" t="s">
        <v>93</v>
      </c>
      <c r="D36" s="12">
        <v>84.7</v>
      </c>
      <c r="E36" s="13">
        <v>62</v>
      </c>
      <c r="F36" s="14">
        <v>62</v>
      </c>
      <c r="G36" s="31">
        <v>174260</v>
      </c>
      <c r="H36" s="27">
        <v>12938791.8</v>
      </c>
    </row>
    <row r="37" spans="1:8" ht="13.5" customHeight="1">
      <c r="A37" s="37" t="s">
        <v>56</v>
      </c>
      <c r="B37" s="26">
        <v>-0.35</v>
      </c>
      <c r="C37" s="29">
        <v>1000</v>
      </c>
      <c r="D37" s="12">
        <v>650</v>
      </c>
      <c r="E37" s="13">
        <v>650</v>
      </c>
      <c r="F37" s="14">
        <v>650</v>
      </c>
      <c r="G37" s="31">
        <v>2291</v>
      </c>
      <c r="H37" s="27">
        <v>1489150</v>
      </c>
    </row>
    <row r="38" spans="1:8" ht="13.5">
      <c r="A38" s="37" t="s">
        <v>57</v>
      </c>
      <c r="B38" s="30" t="s">
        <v>93</v>
      </c>
      <c r="C38" s="30" t="s">
        <v>93</v>
      </c>
      <c r="D38" s="12">
        <v>250</v>
      </c>
      <c r="E38" s="13">
        <v>250</v>
      </c>
      <c r="F38" s="14">
        <v>250</v>
      </c>
      <c r="G38" s="31">
        <v>1211</v>
      </c>
      <c r="H38" s="27">
        <v>302750</v>
      </c>
    </row>
    <row r="39" spans="1:8" ht="13.5">
      <c r="A39" s="37" t="s">
        <v>58</v>
      </c>
      <c r="B39" s="30" t="s">
        <v>93</v>
      </c>
      <c r="C39" s="30" t="s">
        <v>93</v>
      </c>
      <c r="D39" s="12">
        <v>97.5</v>
      </c>
      <c r="E39" s="13">
        <v>97.5</v>
      </c>
      <c r="F39" s="14">
        <v>97.5</v>
      </c>
      <c r="G39" s="31">
        <v>9352</v>
      </c>
      <c r="H39" s="27">
        <v>911820</v>
      </c>
    </row>
    <row r="40" spans="1:8" ht="13.5">
      <c r="A40" s="37" t="s">
        <v>14</v>
      </c>
      <c r="B40" s="26">
        <v>0</v>
      </c>
      <c r="C40" s="29">
        <v>60</v>
      </c>
      <c r="D40" s="12">
        <v>60</v>
      </c>
      <c r="E40" s="13">
        <v>60</v>
      </c>
      <c r="F40" s="14">
        <v>60</v>
      </c>
      <c r="G40" s="31">
        <v>83</v>
      </c>
      <c r="H40" s="27">
        <v>4980</v>
      </c>
    </row>
    <row r="41" spans="1:8" ht="13.5">
      <c r="A41" s="37" t="s">
        <v>59</v>
      </c>
      <c r="B41" s="30" t="s">
        <v>93</v>
      </c>
      <c r="C41" s="30" t="s">
        <v>93</v>
      </c>
      <c r="D41" s="12">
        <v>100.02</v>
      </c>
      <c r="E41" s="13">
        <v>100.02</v>
      </c>
      <c r="F41" s="14">
        <v>100.02</v>
      </c>
      <c r="G41" s="31">
        <v>81</v>
      </c>
      <c r="H41" s="27">
        <v>8101.62</v>
      </c>
    </row>
    <row r="42" spans="1:8" ht="13.5">
      <c r="A42" s="37" t="s">
        <v>60</v>
      </c>
      <c r="B42" s="30" t="s">
        <v>93</v>
      </c>
      <c r="C42" s="30" t="s">
        <v>93</v>
      </c>
      <c r="D42" s="12">
        <v>292.47</v>
      </c>
      <c r="E42" s="13">
        <v>292.47</v>
      </c>
      <c r="F42" s="14">
        <v>292.47</v>
      </c>
      <c r="G42" s="31">
        <v>43</v>
      </c>
      <c r="H42" s="27">
        <v>12576.21</v>
      </c>
    </row>
    <row r="43" spans="1:8" ht="13.5">
      <c r="A43" s="37" t="s">
        <v>15</v>
      </c>
      <c r="B43" s="26">
        <v>-0.0847</v>
      </c>
      <c r="C43" s="29">
        <v>59</v>
      </c>
      <c r="D43" s="12">
        <v>54</v>
      </c>
      <c r="E43" s="13">
        <v>50</v>
      </c>
      <c r="F43" s="14">
        <v>54</v>
      </c>
      <c r="G43" s="31">
        <v>176</v>
      </c>
      <c r="H43" s="27">
        <v>9371</v>
      </c>
    </row>
    <row r="44" spans="1:8" ht="13.5">
      <c r="A44" s="37" t="s">
        <v>61</v>
      </c>
      <c r="B44" s="30" t="s">
        <v>93</v>
      </c>
      <c r="C44" s="30" t="s">
        <v>93</v>
      </c>
      <c r="D44" s="12">
        <v>15</v>
      </c>
      <c r="E44" s="13">
        <v>15</v>
      </c>
      <c r="F44" s="14">
        <v>15</v>
      </c>
      <c r="G44" s="31">
        <v>1477</v>
      </c>
      <c r="H44" s="27">
        <v>22155</v>
      </c>
    </row>
    <row r="45" spans="1:8" ht="13.5">
      <c r="A45" s="37" t="s">
        <v>62</v>
      </c>
      <c r="B45" s="30" t="s">
        <v>93</v>
      </c>
      <c r="C45" s="30" t="s">
        <v>93</v>
      </c>
      <c r="D45" s="12">
        <v>11.3</v>
      </c>
      <c r="E45" s="13">
        <v>11.3</v>
      </c>
      <c r="F45" s="14">
        <v>11.3</v>
      </c>
      <c r="G45" s="31">
        <v>11262</v>
      </c>
      <c r="H45" s="27">
        <v>127260.6</v>
      </c>
    </row>
    <row r="46" spans="1:8" ht="13.5">
      <c r="A46" s="37" t="s">
        <v>63</v>
      </c>
      <c r="B46" s="26">
        <v>-0.0275</v>
      </c>
      <c r="C46" s="29">
        <v>400</v>
      </c>
      <c r="D46" s="12">
        <v>390</v>
      </c>
      <c r="E46" s="13">
        <v>389</v>
      </c>
      <c r="F46" s="14">
        <v>389</v>
      </c>
      <c r="G46" s="31">
        <v>10700</v>
      </c>
      <c r="H46" s="27">
        <v>4172995</v>
      </c>
    </row>
    <row r="47" spans="1:8" ht="13.5">
      <c r="A47" s="37" t="s">
        <v>64</v>
      </c>
      <c r="B47" s="30" t="s">
        <v>93</v>
      </c>
      <c r="C47" s="30" t="s">
        <v>93</v>
      </c>
      <c r="D47" s="12">
        <v>20</v>
      </c>
      <c r="E47" s="13">
        <v>20</v>
      </c>
      <c r="F47" s="14">
        <v>20</v>
      </c>
      <c r="G47" s="31">
        <v>39150</v>
      </c>
      <c r="H47" s="27">
        <v>783000</v>
      </c>
    </row>
    <row r="48" spans="1:8" ht="13.5">
      <c r="A48" s="37" t="s">
        <v>65</v>
      </c>
      <c r="B48" s="30" t="s">
        <v>93</v>
      </c>
      <c r="C48" s="30" t="s">
        <v>93</v>
      </c>
      <c r="D48" s="12">
        <v>54</v>
      </c>
      <c r="E48" s="13">
        <v>54</v>
      </c>
      <c r="F48" s="14">
        <v>54</v>
      </c>
      <c r="G48" s="31">
        <v>3180</v>
      </c>
      <c r="H48" s="27">
        <v>171720</v>
      </c>
    </row>
    <row r="49" spans="1:8" ht="13.5">
      <c r="A49" s="37" t="s">
        <v>66</v>
      </c>
      <c r="B49" s="30" t="s">
        <v>93</v>
      </c>
      <c r="C49" s="30" t="s">
        <v>93</v>
      </c>
      <c r="D49" s="12">
        <v>27.25</v>
      </c>
      <c r="E49" s="13">
        <v>27.25</v>
      </c>
      <c r="F49" s="14">
        <v>27.25</v>
      </c>
      <c r="G49" s="31">
        <v>30863</v>
      </c>
      <c r="H49" s="27">
        <v>841016.75</v>
      </c>
    </row>
    <row r="50" spans="1:8" ht="13.5">
      <c r="A50" s="37" t="s">
        <v>67</v>
      </c>
      <c r="B50" s="30" t="s">
        <v>93</v>
      </c>
      <c r="C50" s="30" t="s">
        <v>93</v>
      </c>
      <c r="D50" s="12">
        <v>56</v>
      </c>
      <c r="E50" s="13">
        <v>56</v>
      </c>
      <c r="F50" s="14">
        <v>56</v>
      </c>
      <c r="G50" s="31">
        <v>116</v>
      </c>
      <c r="H50" s="27">
        <v>6496</v>
      </c>
    </row>
    <row r="51" spans="1:8" ht="13.5">
      <c r="A51" s="37" t="s">
        <v>68</v>
      </c>
      <c r="B51" s="30" t="s">
        <v>93</v>
      </c>
      <c r="C51" s="30" t="s">
        <v>93</v>
      </c>
      <c r="D51" s="12">
        <v>195</v>
      </c>
      <c r="E51" s="13">
        <v>195</v>
      </c>
      <c r="F51" s="14">
        <v>195</v>
      </c>
      <c r="G51" s="31">
        <v>122</v>
      </c>
      <c r="H51" s="27">
        <v>23790</v>
      </c>
    </row>
    <row r="52" spans="1:8" ht="13.5">
      <c r="A52" s="37" t="s">
        <v>16</v>
      </c>
      <c r="B52" s="26">
        <v>0.1283</v>
      </c>
      <c r="C52" s="29">
        <v>400</v>
      </c>
      <c r="D52" s="12">
        <v>451.33</v>
      </c>
      <c r="E52" s="13">
        <v>451.33</v>
      </c>
      <c r="F52" s="14">
        <v>451.33</v>
      </c>
      <c r="G52" s="31">
        <v>376</v>
      </c>
      <c r="H52" s="27">
        <v>169700.08</v>
      </c>
    </row>
    <row r="53" spans="1:8" ht="13.5">
      <c r="A53" s="37" t="s">
        <v>69</v>
      </c>
      <c r="B53" s="26">
        <v>0</v>
      </c>
      <c r="C53" s="29">
        <v>80</v>
      </c>
      <c r="D53" s="12">
        <v>80</v>
      </c>
      <c r="E53" s="13">
        <v>80</v>
      </c>
      <c r="F53" s="14">
        <v>80</v>
      </c>
      <c r="G53" s="31">
        <v>30</v>
      </c>
      <c r="H53" s="27">
        <v>2400</v>
      </c>
    </row>
    <row r="54" spans="1:8" ht="13.5">
      <c r="A54" s="37" t="s">
        <v>70</v>
      </c>
      <c r="B54" s="26">
        <v>-0.605</v>
      </c>
      <c r="C54" s="29">
        <v>200</v>
      </c>
      <c r="D54" s="12">
        <v>79</v>
      </c>
      <c r="E54" s="13">
        <v>79</v>
      </c>
      <c r="F54" s="14">
        <v>79</v>
      </c>
      <c r="G54" s="31">
        <v>454</v>
      </c>
      <c r="H54" s="27">
        <v>35866</v>
      </c>
    </row>
    <row r="55" spans="1:8" ht="13.5">
      <c r="A55" s="37" t="s">
        <v>17</v>
      </c>
      <c r="B55" s="26">
        <v>0</v>
      </c>
      <c r="C55" s="29">
        <v>320</v>
      </c>
      <c r="D55" s="12">
        <v>320</v>
      </c>
      <c r="E55" s="13">
        <v>320</v>
      </c>
      <c r="F55" s="14">
        <v>320</v>
      </c>
      <c r="G55" s="31">
        <v>67</v>
      </c>
      <c r="H55" s="27">
        <v>21440</v>
      </c>
    </row>
    <row r="56" spans="1:8" ht="13.5">
      <c r="A56" s="37" t="s">
        <v>71</v>
      </c>
      <c r="B56" s="30" t="s">
        <v>93</v>
      </c>
      <c r="C56" s="30" t="s">
        <v>93</v>
      </c>
      <c r="D56" s="12">
        <v>359</v>
      </c>
      <c r="E56" s="13">
        <v>359</v>
      </c>
      <c r="F56" s="14">
        <v>359</v>
      </c>
      <c r="G56" s="31">
        <v>8</v>
      </c>
      <c r="H56" s="27">
        <v>2872</v>
      </c>
    </row>
    <row r="57" spans="1:8" ht="13.5">
      <c r="A57" s="37" t="s">
        <v>72</v>
      </c>
      <c r="B57" s="30" t="s">
        <v>93</v>
      </c>
      <c r="C57" s="30" t="s">
        <v>93</v>
      </c>
      <c r="D57" s="12">
        <v>63</v>
      </c>
      <c r="E57" s="13">
        <v>63</v>
      </c>
      <c r="F57" s="14">
        <v>63</v>
      </c>
      <c r="G57" s="31">
        <v>16351</v>
      </c>
      <c r="H57" s="27">
        <v>1030113</v>
      </c>
    </row>
    <row r="58" spans="1:8" ht="13.5">
      <c r="A58" s="37" t="s">
        <v>73</v>
      </c>
      <c r="B58" s="30" t="s">
        <v>93</v>
      </c>
      <c r="C58" s="30" t="s">
        <v>93</v>
      </c>
      <c r="D58" s="12">
        <v>104.66</v>
      </c>
      <c r="E58" s="13">
        <v>104.66</v>
      </c>
      <c r="F58" s="14">
        <v>104.66</v>
      </c>
      <c r="G58" s="31">
        <v>2261</v>
      </c>
      <c r="H58" s="27">
        <v>236636.26</v>
      </c>
    </row>
    <row r="59" spans="1:8" ht="13.5">
      <c r="A59" s="37" t="s">
        <v>74</v>
      </c>
      <c r="B59" s="30" t="s">
        <v>93</v>
      </c>
      <c r="C59" s="30" t="s">
        <v>93</v>
      </c>
      <c r="D59" s="12">
        <v>81</v>
      </c>
      <c r="E59" s="13">
        <v>81</v>
      </c>
      <c r="F59" s="14">
        <v>81</v>
      </c>
      <c r="G59" s="31">
        <v>232</v>
      </c>
      <c r="H59" s="27">
        <v>18792</v>
      </c>
    </row>
    <row r="60" spans="1:8" ht="13.5">
      <c r="A60" s="37" t="s">
        <v>75</v>
      </c>
      <c r="B60" s="30" t="s">
        <v>93</v>
      </c>
      <c r="C60" s="30" t="s">
        <v>93</v>
      </c>
      <c r="D60" s="12">
        <v>106.15</v>
      </c>
      <c r="E60" s="13">
        <v>70</v>
      </c>
      <c r="F60" s="14">
        <v>70</v>
      </c>
      <c r="G60" s="31">
        <v>53294</v>
      </c>
      <c r="H60" s="27">
        <v>4925084.45</v>
      </c>
    </row>
    <row r="61" spans="1:8" ht="13.5">
      <c r="A61" s="37" t="s">
        <v>76</v>
      </c>
      <c r="B61" s="26">
        <v>-0.1667</v>
      </c>
      <c r="C61" s="29">
        <v>60</v>
      </c>
      <c r="D61" s="12">
        <v>55</v>
      </c>
      <c r="E61" s="13">
        <v>50</v>
      </c>
      <c r="F61" s="14">
        <v>50</v>
      </c>
      <c r="G61" s="31">
        <v>71219</v>
      </c>
      <c r="H61" s="27">
        <v>3911340</v>
      </c>
    </row>
    <row r="62" spans="1:8" ht="13.5">
      <c r="A62" s="37" t="s">
        <v>77</v>
      </c>
      <c r="B62" s="30" t="s">
        <v>93</v>
      </c>
      <c r="C62" s="30" t="s">
        <v>93</v>
      </c>
      <c r="D62" s="12">
        <v>89.8</v>
      </c>
      <c r="E62" s="13">
        <v>89.8</v>
      </c>
      <c r="F62" s="14">
        <v>89.8</v>
      </c>
      <c r="G62" s="31">
        <v>425</v>
      </c>
      <c r="H62" s="27">
        <v>38165</v>
      </c>
    </row>
    <row r="63" spans="1:8" ht="13.5">
      <c r="A63" s="37" t="s">
        <v>78</v>
      </c>
      <c r="B63" s="30" t="s">
        <v>93</v>
      </c>
      <c r="C63" s="30" t="s">
        <v>93</v>
      </c>
      <c r="D63" s="12">
        <v>97.5</v>
      </c>
      <c r="E63" s="13">
        <v>70</v>
      </c>
      <c r="F63" s="14">
        <v>70</v>
      </c>
      <c r="G63" s="31">
        <v>56199</v>
      </c>
      <c r="H63" s="27">
        <v>5042207.5</v>
      </c>
    </row>
    <row r="64" spans="1:8" ht="13.5">
      <c r="A64" s="37" t="s">
        <v>79</v>
      </c>
      <c r="B64" s="30" t="s">
        <v>93</v>
      </c>
      <c r="C64" s="30" t="s">
        <v>93</v>
      </c>
      <c r="D64" s="12">
        <v>77.8</v>
      </c>
      <c r="E64" s="13">
        <v>77.8</v>
      </c>
      <c r="F64" s="14">
        <v>77.8</v>
      </c>
      <c r="G64" s="31">
        <v>10730</v>
      </c>
      <c r="H64" s="27">
        <v>834794</v>
      </c>
    </row>
    <row r="65" spans="1:8" ht="13.5">
      <c r="A65" s="37" t="s">
        <v>80</v>
      </c>
      <c r="B65" s="30" t="s">
        <v>93</v>
      </c>
      <c r="C65" s="30" t="s">
        <v>93</v>
      </c>
      <c r="D65" s="12">
        <v>75</v>
      </c>
      <c r="E65" s="13">
        <v>75</v>
      </c>
      <c r="F65" s="14">
        <v>75</v>
      </c>
      <c r="G65" s="31">
        <v>2497</v>
      </c>
      <c r="H65" s="27">
        <v>187275</v>
      </c>
    </row>
    <row r="66" spans="1:8" ht="13.5">
      <c r="A66" s="37" t="s">
        <v>81</v>
      </c>
      <c r="B66" s="30" t="s">
        <v>93</v>
      </c>
      <c r="C66" s="30" t="s">
        <v>93</v>
      </c>
      <c r="D66" s="12">
        <v>71</v>
      </c>
      <c r="E66" s="13">
        <v>71</v>
      </c>
      <c r="F66" s="14">
        <v>71</v>
      </c>
      <c r="G66" s="31">
        <v>13502</v>
      </c>
      <c r="H66" s="27">
        <v>958642</v>
      </c>
    </row>
    <row r="67" spans="1:8" ht="13.5">
      <c r="A67" s="37" t="s">
        <v>82</v>
      </c>
      <c r="B67" s="30" t="s">
        <v>93</v>
      </c>
      <c r="C67" s="30" t="s">
        <v>93</v>
      </c>
      <c r="D67" s="12">
        <v>585</v>
      </c>
      <c r="E67" s="13">
        <v>585</v>
      </c>
      <c r="F67" s="14">
        <v>585</v>
      </c>
      <c r="G67" s="31">
        <v>67</v>
      </c>
      <c r="H67" s="27">
        <v>39195</v>
      </c>
    </row>
    <row r="68" spans="1:8" ht="13.5">
      <c r="A68" s="37" t="s">
        <v>83</v>
      </c>
      <c r="B68" s="30" t="s">
        <v>93</v>
      </c>
      <c r="C68" s="30" t="s">
        <v>93</v>
      </c>
      <c r="D68" s="12">
        <v>70</v>
      </c>
      <c r="E68" s="13">
        <v>70</v>
      </c>
      <c r="F68" s="14">
        <v>70</v>
      </c>
      <c r="G68" s="31">
        <v>1191</v>
      </c>
      <c r="H68" s="27">
        <v>83370</v>
      </c>
    </row>
    <row r="69" spans="1:8" ht="13.5">
      <c r="A69" s="37" t="s">
        <v>84</v>
      </c>
      <c r="B69" s="30" t="s">
        <v>93</v>
      </c>
      <c r="C69" s="30" t="s">
        <v>93</v>
      </c>
      <c r="D69" s="12">
        <v>70</v>
      </c>
      <c r="E69" s="13">
        <v>70</v>
      </c>
      <c r="F69" s="14">
        <v>70</v>
      </c>
      <c r="G69" s="31">
        <v>880</v>
      </c>
      <c r="H69" s="27">
        <v>61600</v>
      </c>
    </row>
    <row r="70" spans="1:8" ht="13.5">
      <c r="A70" s="37" t="s">
        <v>85</v>
      </c>
      <c r="B70" s="30" t="s">
        <v>93</v>
      </c>
      <c r="C70" s="30" t="s">
        <v>93</v>
      </c>
      <c r="D70" s="12">
        <v>73</v>
      </c>
      <c r="E70" s="13">
        <v>73</v>
      </c>
      <c r="F70" s="14">
        <v>73</v>
      </c>
      <c r="G70" s="31">
        <v>4789</v>
      </c>
      <c r="H70" s="27">
        <v>349597</v>
      </c>
    </row>
    <row r="71" spans="1:8" ht="13.5">
      <c r="A71" s="37" t="s">
        <v>86</v>
      </c>
      <c r="B71" s="30" t="s">
        <v>93</v>
      </c>
      <c r="C71" s="30" t="s">
        <v>93</v>
      </c>
      <c r="D71" s="12">
        <v>62.12</v>
      </c>
      <c r="E71" s="13">
        <v>62.12</v>
      </c>
      <c r="F71" s="14">
        <v>62.12</v>
      </c>
      <c r="G71" s="31">
        <v>25071</v>
      </c>
      <c r="H71" s="27">
        <v>1557410.52</v>
      </c>
    </row>
    <row r="72" spans="1:8" ht="13.5">
      <c r="A72" s="37" t="s">
        <v>87</v>
      </c>
      <c r="B72" s="30" t="s">
        <v>93</v>
      </c>
      <c r="C72" s="30" t="s">
        <v>93</v>
      </c>
      <c r="D72" s="12">
        <v>76</v>
      </c>
      <c r="E72" s="13">
        <v>67</v>
      </c>
      <c r="F72" s="14">
        <v>67</v>
      </c>
      <c r="G72" s="31">
        <v>6047</v>
      </c>
      <c r="H72" s="27">
        <v>421039</v>
      </c>
    </row>
    <row r="73" spans="1:8" ht="13.5">
      <c r="A73" s="37" t="s">
        <v>88</v>
      </c>
      <c r="B73" s="30" t="s">
        <v>93</v>
      </c>
      <c r="C73" s="30" t="s">
        <v>93</v>
      </c>
      <c r="D73" s="12">
        <v>78</v>
      </c>
      <c r="E73" s="13">
        <v>78</v>
      </c>
      <c r="F73" s="14">
        <v>78</v>
      </c>
      <c r="G73" s="31">
        <v>20143</v>
      </c>
      <c r="H73" s="27">
        <v>1571154</v>
      </c>
    </row>
    <row r="74" spans="1:8" ht="13.5">
      <c r="A74" s="37" t="s">
        <v>89</v>
      </c>
      <c r="B74" s="30" t="s">
        <v>93</v>
      </c>
      <c r="C74" s="30" t="s">
        <v>93</v>
      </c>
      <c r="D74" s="12">
        <v>13.7</v>
      </c>
      <c r="E74" s="13">
        <v>13.7</v>
      </c>
      <c r="F74" s="14">
        <v>13.7</v>
      </c>
      <c r="G74" s="31">
        <v>3820</v>
      </c>
      <c r="H74" s="27">
        <v>52334</v>
      </c>
    </row>
    <row r="75" spans="1:8" ht="13.5">
      <c r="A75" s="37" t="s">
        <v>90</v>
      </c>
      <c r="B75" s="30" t="s">
        <v>93</v>
      </c>
      <c r="C75" s="30" t="s">
        <v>93</v>
      </c>
      <c r="D75" s="12">
        <v>80</v>
      </c>
      <c r="E75" s="13">
        <v>80</v>
      </c>
      <c r="F75" s="14">
        <v>80</v>
      </c>
      <c r="G75" s="31">
        <v>1267</v>
      </c>
      <c r="H75" s="27">
        <v>101360</v>
      </c>
    </row>
    <row r="76" spans="1:8" ht="13.5">
      <c r="A76" s="37" t="s">
        <v>91</v>
      </c>
      <c r="B76" s="30" t="s">
        <v>93</v>
      </c>
      <c r="C76" s="30" t="s">
        <v>93</v>
      </c>
      <c r="D76" s="12">
        <v>40.16</v>
      </c>
      <c r="E76" s="13">
        <v>40.16</v>
      </c>
      <c r="F76" s="14">
        <v>40.16</v>
      </c>
      <c r="G76" s="31">
        <v>337</v>
      </c>
      <c r="H76" s="27">
        <v>13533.92</v>
      </c>
    </row>
    <row r="77" spans="1:8" ht="14.25" thickBot="1">
      <c r="A77" s="37" t="s">
        <v>92</v>
      </c>
      <c r="B77" s="26">
        <v>-0.4222</v>
      </c>
      <c r="C77" s="29">
        <v>45</v>
      </c>
      <c r="D77" s="12">
        <v>34</v>
      </c>
      <c r="E77" s="13">
        <v>26</v>
      </c>
      <c r="F77" s="14">
        <v>26</v>
      </c>
      <c r="G77" s="31">
        <v>201961</v>
      </c>
      <c r="H77" s="27">
        <v>6045298</v>
      </c>
    </row>
    <row r="78" spans="1:8" ht="17.25" customHeight="1" thickBot="1" thickTop="1">
      <c r="A78" s="38" t="s">
        <v>26</v>
      </c>
      <c r="B78" s="15"/>
      <c r="C78" s="15"/>
      <c r="D78" s="15"/>
      <c r="E78" s="33"/>
      <c r="F78" s="5"/>
      <c r="G78" s="34">
        <f>SUM(G3:G77)</f>
        <v>1124595</v>
      </c>
      <c r="H78" s="40">
        <f>SUM(H3:H77)</f>
        <v>70974541.34</v>
      </c>
    </row>
    <row r="79" spans="1:8" ht="13.5" thickTop="1">
      <c r="A79" s="39"/>
      <c r="B79" s="16"/>
      <c r="C79" s="17"/>
      <c r="D79" s="18"/>
      <c r="E79" s="19"/>
      <c r="F79" s="17"/>
      <c r="G79" s="32"/>
      <c r="H79" s="32"/>
    </row>
    <row r="80" spans="1:8" ht="15.75">
      <c r="A80" s="41" t="s">
        <v>94</v>
      </c>
      <c r="B80" s="42"/>
      <c r="C80" s="43"/>
      <c r="D80" s="44"/>
      <c r="E80" s="44"/>
      <c r="F80" s="43"/>
      <c r="G80" s="45"/>
      <c r="H80" s="45"/>
    </row>
    <row r="81" spans="1:8" ht="13.5" customHeight="1">
      <c r="A81" s="37" t="s">
        <v>18</v>
      </c>
      <c r="B81" s="26">
        <v>0</v>
      </c>
      <c r="C81" s="29">
        <v>11</v>
      </c>
      <c r="D81" s="12">
        <v>11.1</v>
      </c>
      <c r="E81" s="13">
        <v>11</v>
      </c>
      <c r="F81" s="14">
        <v>11</v>
      </c>
      <c r="G81" s="31">
        <v>50294</v>
      </c>
      <c r="H81" s="27">
        <v>553314.72</v>
      </c>
    </row>
    <row r="82" spans="1:8" ht="13.5" customHeight="1">
      <c r="A82" s="37" t="s">
        <v>19</v>
      </c>
      <c r="B82" s="26">
        <v>0.0018</v>
      </c>
      <c r="C82" s="29">
        <v>11</v>
      </c>
      <c r="D82" s="12">
        <v>11.1</v>
      </c>
      <c r="E82" s="13">
        <v>11</v>
      </c>
      <c r="F82" s="14">
        <v>11.02</v>
      </c>
      <c r="G82" s="31">
        <v>24799</v>
      </c>
      <c r="H82" s="27">
        <v>272932.87</v>
      </c>
    </row>
    <row r="83" spans="1:8" ht="13.5" customHeight="1">
      <c r="A83" s="37" t="s">
        <v>20</v>
      </c>
      <c r="B83" s="26">
        <v>0.1247</v>
      </c>
      <c r="C83" s="29">
        <v>4.01</v>
      </c>
      <c r="D83" s="12">
        <v>4.51</v>
      </c>
      <c r="E83" s="13">
        <v>4.1</v>
      </c>
      <c r="F83" s="14">
        <v>4.51</v>
      </c>
      <c r="G83" s="31">
        <v>3666</v>
      </c>
      <c r="H83" s="27">
        <v>16126.87</v>
      </c>
    </row>
    <row r="84" spans="1:8" ht="13.5" customHeight="1">
      <c r="A84" s="37" t="s">
        <v>21</v>
      </c>
      <c r="B84" s="26">
        <v>0.0123</v>
      </c>
      <c r="C84" s="29">
        <v>4.07</v>
      </c>
      <c r="D84" s="12">
        <v>5</v>
      </c>
      <c r="E84" s="13">
        <v>4.02</v>
      </c>
      <c r="F84" s="14">
        <v>4.12</v>
      </c>
      <c r="G84" s="31">
        <v>17966</v>
      </c>
      <c r="H84" s="27">
        <v>77657.6</v>
      </c>
    </row>
    <row r="85" spans="1:8" ht="13.5" customHeight="1">
      <c r="A85" s="37" t="s">
        <v>22</v>
      </c>
      <c r="B85" s="26">
        <v>0.1429</v>
      </c>
      <c r="C85" s="29">
        <v>3.5</v>
      </c>
      <c r="D85" s="12">
        <v>4</v>
      </c>
      <c r="E85" s="13">
        <v>3.1</v>
      </c>
      <c r="F85" s="14">
        <v>4</v>
      </c>
      <c r="G85" s="31">
        <v>5926</v>
      </c>
      <c r="H85" s="27">
        <v>23203.61</v>
      </c>
    </row>
    <row r="86" spans="1:8" ht="13.5" customHeight="1">
      <c r="A86" s="37" t="s">
        <v>23</v>
      </c>
      <c r="B86" s="26">
        <v>-0.0325</v>
      </c>
      <c r="C86" s="29">
        <v>5.23</v>
      </c>
      <c r="D86" s="12">
        <v>6</v>
      </c>
      <c r="E86" s="13">
        <v>5.06</v>
      </c>
      <c r="F86" s="14">
        <v>5.06</v>
      </c>
      <c r="G86" s="31">
        <v>11201</v>
      </c>
      <c r="H86" s="27">
        <v>59879.25</v>
      </c>
    </row>
    <row r="87" spans="1:8" ht="13.5" customHeight="1" thickBot="1">
      <c r="A87" s="37" t="s">
        <v>24</v>
      </c>
      <c r="B87" s="26">
        <v>0</v>
      </c>
      <c r="C87" s="29">
        <v>5</v>
      </c>
      <c r="D87" s="12">
        <v>5.1</v>
      </c>
      <c r="E87" s="13">
        <v>4.65</v>
      </c>
      <c r="F87" s="14">
        <v>5</v>
      </c>
      <c r="G87" s="31">
        <v>14411</v>
      </c>
      <c r="H87" s="27">
        <v>72240.52</v>
      </c>
    </row>
    <row r="88" spans="1:8" ht="17.25" thickBot="1" thickTop="1">
      <c r="A88" s="66" t="s">
        <v>27</v>
      </c>
      <c r="B88" s="66"/>
      <c r="C88" s="66"/>
      <c r="D88" s="66"/>
      <c r="E88" s="33"/>
      <c r="F88" s="5"/>
      <c r="G88" s="34">
        <f>SUM(G81:G87)</f>
        <v>128263</v>
      </c>
      <c r="H88" s="40">
        <f>SUM(H81:H87)</f>
        <v>1075355.44</v>
      </c>
    </row>
    <row r="89" spans="1:8" ht="16.5" thickTop="1">
      <c r="A89" s="47"/>
      <c r="B89" s="47"/>
      <c r="C89" s="47"/>
      <c r="D89" s="47"/>
      <c r="E89" s="19"/>
      <c r="F89" s="17"/>
      <c r="G89" s="48"/>
      <c r="H89" s="28"/>
    </row>
    <row r="90" spans="1:8" ht="18">
      <c r="A90" s="46" t="s">
        <v>8</v>
      </c>
      <c r="B90" s="49"/>
      <c r="C90" s="50"/>
      <c r="D90" s="50"/>
      <c r="E90" s="50"/>
      <c r="F90" s="50"/>
      <c r="G90" s="51">
        <f>SUM(G88,G78)</f>
        <v>1252858</v>
      </c>
      <c r="H90" s="50">
        <f>SUM(H88,H78)</f>
        <v>72049896.78</v>
      </c>
    </row>
  </sheetData>
  <mergeCells count="1">
    <mergeCell ref="A88:D88"/>
  </mergeCells>
  <printOptions gridLines="1" horizontalCentered="1"/>
  <pageMargins left="0.7480314960629921" right="0.7480314960629921" top="0.82" bottom="0.94" header="0.39" footer="0.39"/>
  <pageSetup fitToHeight="100" fitToWidth="1" horizontalDpi="300" verticalDpi="300" orientation="portrait" paperSize="9" scale="78" r:id="rId1"/>
  <headerFooter alignWithMargins="0">
    <oddHeader>&amp;C&amp;"Arial Narrow,Bold"&amp;14Mjesečni promet Varaždinskog tržišta vrijednosnica u KOLOVOZU 1999.</oddHeader>
    <oddFooter>&amp;C&amp;"Arial Narrow,Bold Italic"&amp;13Varaždinsko tržište vrijednosnica d.d.
Prvo hrvatsko uređeno javno tržište&amp;R&amp;"Arial Narrow,Italic"&amp;11&amp;P/&amp;N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33203125" defaultRowHeight="12.75"/>
  <cols>
    <col min="1" max="2" width="15.5" style="11" customWidth="1"/>
    <col min="3" max="3" width="14.83203125" style="11" bestFit="1" customWidth="1"/>
    <col min="4" max="4" width="14.83203125" style="21" customWidth="1"/>
    <col min="5" max="5" width="14.83203125" style="24" customWidth="1"/>
    <col min="6" max="16384" width="9.33203125" style="11" customWidth="1"/>
  </cols>
  <sheetData>
    <row r="1" spans="1:5" ht="25.5">
      <c r="A1" s="53" t="s">
        <v>0</v>
      </c>
      <c r="B1" s="54" t="s">
        <v>1</v>
      </c>
      <c r="D1" s="53" t="s">
        <v>0</v>
      </c>
      <c r="E1" s="54" t="s">
        <v>7</v>
      </c>
    </row>
    <row r="2" spans="1:5" ht="12.75">
      <c r="A2" s="52" t="s">
        <v>41</v>
      </c>
      <c r="B2" s="57">
        <v>-0.6415</v>
      </c>
      <c r="D2" s="52" t="s">
        <v>42</v>
      </c>
      <c r="E2" s="58">
        <v>4424750</v>
      </c>
    </row>
    <row r="3" spans="1:5" ht="12.75">
      <c r="A3" s="52" t="s">
        <v>70</v>
      </c>
      <c r="B3" s="57">
        <v>-0.605</v>
      </c>
      <c r="D3" s="52" t="s">
        <v>75</v>
      </c>
      <c r="E3" s="58">
        <v>4925084.45</v>
      </c>
    </row>
    <row r="4" spans="1:5" ht="12.75">
      <c r="A4" s="52" t="s">
        <v>12</v>
      </c>
      <c r="B4" s="57">
        <v>-0.5833</v>
      </c>
      <c r="D4" s="52" t="s">
        <v>78</v>
      </c>
      <c r="E4" s="58">
        <v>5042207.5</v>
      </c>
    </row>
    <row r="5" spans="1:5" ht="12.75">
      <c r="A5" s="52" t="s">
        <v>11</v>
      </c>
      <c r="B5" s="57">
        <v>-0.5493</v>
      </c>
      <c r="D5" s="52" t="s">
        <v>92</v>
      </c>
      <c r="E5" s="58">
        <v>6045298</v>
      </c>
    </row>
    <row r="6" spans="1:5" ht="12.75">
      <c r="A6" s="52" t="s">
        <v>92</v>
      </c>
      <c r="B6" s="57">
        <v>-0.4222</v>
      </c>
      <c r="D6" s="52" t="s">
        <v>55</v>
      </c>
      <c r="E6" s="58">
        <v>12938791.8</v>
      </c>
    </row>
    <row r="7" spans="1:5" ht="12.75">
      <c r="A7" s="52" t="s">
        <v>51</v>
      </c>
      <c r="B7" s="57">
        <v>-0.3835</v>
      </c>
      <c r="D7" s="52" t="s">
        <v>131</v>
      </c>
      <c r="E7" s="12">
        <v>38673765.03</v>
      </c>
    </row>
    <row r="8" spans="1:2" ht="12.75">
      <c r="A8" s="52" t="s">
        <v>56</v>
      </c>
      <c r="B8" s="57">
        <v>-0.35</v>
      </c>
    </row>
    <row r="9" spans="1:2" ht="12.75">
      <c r="A9" s="7" t="s">
        <v>33</v>
      </c>
      <c r="B9" s="57">
        <v>-0.1714</v>
      </c>
    </row>
    <row r="10" spans="1:5" ht="12.75">
      <c r="A10" s="52" t="s">
        <v>76</v>
      </c>
      <c r="B10" s="57">
        <v>-0.1667</v>
      </c>
      <c r="D10" s="52"/>
      <c r="E10" s="57"/>
    </row>
    <row r="11" spans="1:5" ht="12.75">
      <c r="A11" s="7" t="s">
        <v>15</v>
      </c>
      <c r="B11" s="57">
        <v>-0.0847</v>
      </c>
      <c r="D11" s="52"/>
      <c r="E11" s="57"/>
    </row>
    <row r="12" spans="1:5" ht="12.75">
      <c r="A12" s="52" t="s">
        <v>23</v>
      </c>
      <c r="B12" s="57">
        <v>-0.0325</v>
      </c>
      <c r="D12" s="52"/>
      <c r="E12" s="57"/>
    </row>
    <row r="13" spans="1:5" ht="12.75">
      <c r="A13" s="52" t="s">
        <v>63</v>
      </c>
      <c r="B13" s="57">
        <v>-0.0275</v>
      </c>
      <c r="D13" s="52"/>
      <c r="E13" s="57"/>
    </row>
    <row r="14" spans="1:5" ht="12.75">
      <c r="A14" s="52" t="s">
        <v>10</v>
      </c>
      <c r="B14" s="57">
        <v>0</v>
      </c>
      <c r="D14" s="52"/>
      <c r="E14" s="57"/>
    </row>
    <row r="15" spans="1:5" ht="12.75">
      <c r="A15" s="7" t="s">
        <v>25</v>
      </c>
      <c r="B15" s="57">
        <v>0</v>
      </c>
      <c r="D15" s="7"/>
      <c r="E15" s="57"/>
    </row>
    <row r="16" spans="1:5" ht="12.75">
      <c r="A16" s="7" t="s">
        <v>14</v>
      </c>
      <c r="B16" s="57">
        <v>0</v>
      </c>
      <c r="D16" s="7"/>
      <c r="E16" s="57"/>
    </row>
    <row r="17" spans="1:5" ht="12.75">
      <c r="A17" s="52" t="s">
        <v>69</v>
      </c>
      <c r="B17" s="57">
        <v>0</v>
      </c>
      <c r="D17" s="7"/>
      <c r="E17" s="57"/>
    </row>
    <row r="18" spans="1:5" ht="12.75">
      <c r="A18" s="52" t="s">
        <v>17</v>
      </c>
      <c r="B18" s="57">
        <v>0</v>
      </c>
      <c r="D18" s="52"/>
      <c r="E18" s="55"/>
    </row>
    <row r="19" spans="1:5" ht="12.75">
      <c r="A19" s="52" t="s">
        <v>18</v>
      </c>
      <c r="B19" s="57">
        <v>0</v>
      </c>
      <c r="D19" s="52"/>
      <c r="E19" s="56"/>
    </row>
    <row r="20" spans="1:5" ht="12.75">
      <c r="A20" s="52" t="s">
        <v>24</v>
      </c>
      <c r="B20" s="57">
        <v>0</v>
      </c>
      <c r="D20" s="52"/>
      <c r="E20" s="59"/>
    </row>
    <row r="21" spans="1:5" ht="12.75">
      <c r="A21" s="52" t="s">
        <v>19</v>
      </c>
      <c r="B21" s="57">
        <v>0.0018</v>
      </c>
      <c r="D21" s="52"/>
      <c r="E21" s="59"/>
    </row>
    <row r="22" spans="1:5" ht="12.75">
      <c r="A22" s="52" t="s">
        <v>21</v>
      </c>
      <c r="B22" s="57">
        <v>0.0123</v>
      </c>
      <c r="D22" s="52"/>
      <c r="E22" s="59"/>
    </row>
    <row r="23" spans="1:5" ht="12.75">
      <c r="A23" s="52" t="s">
        <v>13</v>
      </c>
      <c r="B23" s="57">
        <v>0.0526</v>
      </c>
      <c r="D23" s="52"/>
      <c r="E23" s="59"/>
    </row>
    <row r="24" spans="1:5" ht="12.75">
      <c r="A24" s="52" t="s">
        <v>20</v>
      </c>
      <c r="B24" s="57">
        <v>0.1247</v>
      </c>
      <c r="D24" s="52"/>
      <c r="E24" s="59"/>
    </row>
    <row r="25" spans="1:5" ht="12.75">
      <c r="A25" s="52" t="s">
        <v>16</v>
      </c>
      <c r="B25" s="57">
        <v>0.1283</v>
      </c>
      <c r="D25" s="52"/>
      <c r="E25" s="59"/>
    </row>
    <row r="26" spans="1:5" ht="12.75">
      <c r="A26" s="52" t="s">
        <v>22</v>
      </c>
      <c r="B26" s="57">
        <v>0.1429</v>
      </c>
      <c r="D26" s="52"/>
      <c r="E26" s="59"/>
    </row>
    <row r="27" spans="1:5" ht="12.75">
      <c r="A27" s="52" t="s">
        <v>9</v>
      </c>
      <c r="B27" s="57">
        <v>0.3704</v>
      </c>
      <c r="D27" s="7"/>
      <c r="E27" s="13"/>
    </row>
    <row r="28" spans="1:5" ht="12.75">
      <c r="A28" s="52" t="s">
        <v>31</v>
      </c>
      <c r="B28" s="57">
        <v>1.381</v>
      </c>
      <c r="D28" s="7"/>
      <c r="E28" s="13"/>
    </row>
    <row r="29" spans="4:5" ht="12.75">
      <c r="D29" s="7"/>
      <c r="E29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80" zoomScaleNormal="80" workbookViewId="0" topLeftCell="A1">
      <pane ySplit="1" topLeftCell="BM36" activePane="bottomLeft" state="frozen"/>
      <selection pane="topLeft" activeCell="A1" sqref="A1"/>
      <selection pane="bottomLeft" activeCell="B49" sqref="B49"/>
    </sheetView>
  </sheetViews>
  <sheetFormatPr defaultColWidth="9.33203125" defaultRowHeight="12.75"/>
  <cols>
    <col min="1" max="1" width="21.5" style="37" customWidth="1"/>
    <col min="2" max="2" width="67" style="60" customWidth="1"/>
    <col min="3" max="3" width="12.5" style="52" customWidth="1"/>
    <col min="4" max="4" width="14.5" style="52" customWidth="1"/>
    <col min="5" max="16384" width="9.33203125" style="52" customWidth="1"/>
  </cols>
  <sheetData>
    <row r="1" spans="1:2" ht="12.75">
      <c r="A1" s="53" t="s">
        <v>96</v>
      </c>
      <c r="B1" s="53" t="s">
        <v>97</v>
      </c>
    </row>
    <row r="2" spans="1:9" ht="13.5">
      <c r="A2" s="37" t="s">
        <v>28</v>
      </c>
      <c r="B2" s="60" t="s">
        <v>132</v>
      </c>
      <c r="C2" s="20"/>
      <c r="F2" s="61"/>
      <c r="H2" s="14"/>
      <c r="I2" s="62"/>
    </row>
    <row r="3" spans="1:9" ht="13.5">
      <c r="A3" s="37" t="s">
        <v>29</v>
      </c>
      <c r="B3" s="60" t="s">
        <v>133</v>
      </c>
      <c r="C3" s="20"/>
      <c r="F3" s="61"/>
      <c r="H3" s="14"/>
      <c r="I3" s="62"/>
    </row>
    <row r="4" spans="1:9" ht="13.5">
      <c r="A4" s="63" t="s">
        <v>30</v>
      </c>
      <c r="B4" s="60" t="s">
        <v>134</v>
      </c>
      <c r="C4" s="20"/>
      <c r="F4" s="61"/>
      <c r="H4" s="14"/>
      <c r="I4" s="62"/>
    </row>
    <row r="5" spans="1:9" ht="13.5">
      <c r="A5" s="63" t="s">
        <v>9</v>
      </c>
      <c r="B5" s="60" t="s">
        <v>98</v>
      </c>
      <c r="C5" s="20"/>
      <c r="F5" s="61"/>
      <c r="H5" s="14"/>
      <c r="I5" s="62"/>
    </row>
    <row r="6" spans="1:8" ht="13.5">
      <c r="A6" s="37" t="s">
        <v>31</v>
      </c>
      <c r="B6" s="60" t="s">
        <v>135</v>
      </c>
      <c r="C6" s="20"/>
      <c r="H6" s="14"/>
    </row>
    <row r="7" spans="1:8" ht="13.5">
      <c r="A7" s="37" t="s">
        <v>32</v>
      </c>
      <c r="B7" s="60" t="s">
        <v>99</v>
      </c>
      <c r="C7" s="20"/>
      <c r="H7" s="14"/>
    </row>
    <row r="8" spans="1:8" ht="13.5">
      <c r="A8" s="37" t="s">
        <v>10</v>
      </c>
      <c r="B8" s="60" t="s">
        <v>100</v>
      </c>
      <c r="C8" s="20"/>
      <c r="H8" s="14"/>
    </row>
    <row r="9" spans="1:8" ht="13.5">
      <c r="A9" s="37" t="s">
        <v>33</v>
      </c>
      <c r="B9" s="60" t="s">
        <v>101</v>
      </c>
      <c r="C9" s="20"/>
      <c r="H9" s="14"/>
    </row>
    <row r="10" spans="1:8" ht="13.5">
      <c r="A10" s="37" t="s">
        <v>34</v>
      </c>
      <c r="B10" s="60" t="s">
        <v>102</v>
      </c>
      <c r="C10" s="20"/>
      <c r="H10" s="14"/>
    </row>
    <row r="11" spans="1:9" ht="13.5">
      <c r="A11" s="37" t="s">
        <v>35</v>
      </c>
      <c r="B11" s="60" t="s">
        <v>103</v>
      </c>
      <c r="C11" s="20"/>
      <c r="F11" s="61"/>
      <c r="H11" s="14"/>
      <c r="I11" s="62"/>
    </row>
    <row r="12" spans="1:8" ht="13.5">
      <c r="A12" s="37" t="s">
        <v>36</v>
      </c>
      <c r="B12" s="60" t="s">
        <v>136</v>
      </c>
      <c r="C12" s="20"/>
      <c r="H12" s="14"/>
    </row>
    <row r="13" spans="1:9" ht="13.5">
      <c r="A13" s="37" t="s">
        <v>37</v>
      </c>
      <c r="B13" s="60" t="s">
        <v>104</v>
      </c>
      <c r="C13" s="20"/>
      <c r="F13" s="61"/>
      <c r="H13" s="14"/>
      <c r="I13" s="62"/>
    </row>
    <row r="14" spans="1:9" ht="13.5">
      <c r="A14" s="37" t="s">
        <v>38</v>
      </c>
      <c r="B14" s="60" t="s">
        <v>105</v>
      </c>
      <c r="C14" s="20"/>
      <c r="F14" s="61"/>
      <c r="H14" s="14"/>
      <c r="I14" s="62"/>
    </row>
    <row r="15" spans="1:8" ht="13.5">
      <c r="A15" s="37" t="s">
        <v>39</v>
      </c>
      <c r="B15" s="60" t="s">
        <v>137</v>
      </c>
      <c r="C15" s="20"/>
      <c r="H15" s="14"/>
    </row>
    <row r="16" spans="1:8" ht="13.5">
      <c r="A16" s="37" t="s">
        <v>40</v>
      </c>
      <c r="B16" s="60" t="s">
        <v>106</v>
      </c>
      <c r="C16" s="20"/>
      <c r="H16" s="14"/>
    </row>
    <row r="17" spans="1:8" ht="13.5">
      <c r="A17" s="37" t="s">
        <v>25</v>
      </c>
      <c r="B17" s="60" t="s">
        <v>107</v>
      </c>
      <c r="C17" s="20"/>
      <c r="H17" s="14"/>
    </row>
    <row r="18" spans="1:8" ht="13.5">
      <c r="A18" s="37" t="s">
        <v>11</v>
      </c>
      <c r="B18" s="60" t="s">
        <v>138</v>
      </c>
      <c r="C18" s="20"/>
      <c r="H18" s="14"/>
    </row>
    <row r="19" spans="1:8" ht="13.5">
      <c r="A19" s="37" t="s">
        <v>41</v>
      </c>
      <c r="B19" s="60" t="s">
        <v>139</v>
      </c>
      <c r="C19" s="20"/>
      <c r="H19" s="14"/>
    </row>
    <row r="20" spans="1:8" ht="13.5">
      <c r="A20" s="37" t="s">
        <v>42</v>
      </c>
      <c r="B20" s="60" t="s">
        <v>140</v>
      </c>
      <c r="H20" s="14"/>
    </row>
    <row r="21" spans="1:9" ht="13.5">
      <c r="A21" s="37" t="s">
        <v>43</v>
      </c>
      <c r="B21" s="60" t="s">
        <v>141</v>
      </c>
      <c r="F21" s="61"/>
      <c r="H21" s="14"/>
      <c r="I21" s="62"/>
    </row>
    <row r="22" spans="1:8" ht="13.5">
      <c r="A22" s="37" t="s">
        <v>18</v>
      </c>
      <c r="B22" s="60" t="s">
        <v>142</v>
      </c>
      <c r="H22" s="14"/>
    </row>
    <row r="23" spans="1:9" ht="13.5">
      <c r="A23" s="37" t="s">
        <v>44</v>
      </c>
      <c r="B23" s="60" t="s">
        <v>108</v>
      </c>
      <c r="F23" s="61"/>
      <c r="H23" s="14"/>
      <c r="I23" s="62"/>
    </row>
    <row r="24" spans="1:8" ht="13.5">
      <c r="A24" s="37" t="s">
        <v>45</v>
      </c>
      <c r="B24" s="60" t="s">
        <v>143</v>
      </c>
      <c r="H24" s="14"/>
    </row>
    <row r="25" spans="1:8" ht="13.5">
      <c r="A25" s="37" t="s">
        <v>46</v>
      </c>
      <c r="B25" s="60" t="s">
        <v>144</v>
      </c>
      <c r="H25" s="14"/>
    </row>
    <row r="26" spans="1:9" ht="13.5">
      <c r="A26" s="37" t="s">
        <v>12</v>
      </c>
      <c r="B26" s="60" t="s">
        <v>145</v>
      </c>
      <c r="F26" s="61"/>
      <c r="H26" s="14"/>
      <c r="I26" s="62"/>
    </row>
    <row r="27" spans="1:9" ht="13.5">
      <c r="A27" s="37" t="s">
        <v>13</v>
      </c>
      <c r="B27" s="60" t="s">
        <v>146</v>
      </c>
      <c r="F27" s="61"/>
      <c r="H27" s="14"/>
      <c r="I27" s="62"/>
    </row>
    <row r="28" spans="1:9" ht="13.5">
      <c r="A28" s="37" t="s">
        <v>47</v>
      </c>
      <c r="B28" s="60" t="s">
        <v>147</v>
      </c>
      <c r="F28" s="61"/>
      <c r="H28" s="14"/>
      <c r="I28" s="62"/>
    </row>
    <row r="29" spans="1:9" ht="13.5">
      <c r="A29" s="37" t="s">
        <v>19</v>
      </c>
      <c r="B29" s="60" t="s">
        <v>126</v>
      </c>
      <c r="F29" s="61"/>
      <c r="H29" s="14"/>
      <c r="I29" s="62"/>
    </row>
    <row r="30" spans="1:8" ht="13.5">
      <c r="A30" s="37" t="s">
        <v>48</v>
      </c>
      <c r="B30" s="60" t="s">
        <v>109</v>
      </c>
      <c r="H30" s="14"/>
    </row>
    <row r="31" spans="1:8" ht="13.5">
      <c r="A31" s="37" t="s">
        <v>49</v>
      </c>
      <c r="B31" s="60" t="s">
        <v>110</v>
      </c>
      <c r="H31" s="14"/>
    </row>
    <row r="32" spans="1:8" ht="13.5">
      <c r="A32" s="37" t="s">
        <v>50</v>
      </c>
      <c r="B32" s="60" t="s">
        <v>148</v>
      </c>
      <c r="H32" s="14"/>
    </row>
    <row r="33" spans="1:8" ht="13.5">
      <c r="A33" s="37" t="s">
        <v>51</v>
      </c>
      <c r="B33" s="60" t="s">
        <v>149</v>
      </c>
      <c r="H33" s="14"/>
    </row>
    <row r="34" spans="1:8" ht="13.5">
      <c r="A34" s="37" t="s">
        <v>52</v>
      </c>
      <c r="B34" s="60" t="s">
        <v>111</v>
      </c>
      <c r="H34" s="14"/>
    </row>
    <row r="35" spans="1:9" ht="13.5">
      <c r="A35" s="37" t="s">
        <v>53</v>
      </c>
      <c r="B35" s="60" t="s">
        <v>156</v>
      </c>
      <c r="F35" s="61"/>
      <c r="H35" s="14"/>
      <c r="I35" s="62"/>
    </row>
    <row r="36" spans="1:8" ht="13.5">
      <c r="A36" s="37" t="s">
        <v>54</v>
      </c>
      <c r="B36" s="60" t="s">
        <v>112</v>
      </c>
      <c r="H36" s="14"/>
    </row>
    <row r="37" spans="1:8" ht="13.5">
      <c r="A37" s="37" t="s">
        <v>55</v>
      </c>
      <c r="B37" s="60" t="s">
        <v>113</v>
      </c>
      <c r="H37" s="14"/>
    </row>
    <row r="38" spans="1:9" ht="13.5">
      <c r="A38" s="37" t="s">
        <v>56</v>
      </c>
      <c r="B38" s="60" t="s">
        <v>150</v>
      </c>
      <c r="F38" s="61"/>
      <c r="H38" s="14"/>
      <c r="I38" s="62"/>
    </row>
    <row r="39" spans="1:9" ht="13.5">
      <c r="A39" s="37" t="s">
        <v>57</v>
      </c>
      <c r="B39" s="60" t="s">
        <v>151</v>
      </c>
      <c r="F39" s="61"/>
      <c r="H39" s="14"/>
      <c r="I39" s="62"/>
    </row>
    <row r="40" spans="1:9" ht="13.5">
      <c r="A40" s="37" t="s">
        <v>58</v>
      </c>
      <c r="B40" s="60" t="s">
        <v>152</v>
      </c>
      <c r="F40" s="61"/>
      <c r="H40" s="14"/>
      <c r="I40" s="62"/>
    </row>
    <row r="41" spans="1:9" ht="13.5">
      <c r="A41" s="37" t="s">
        <v>14</v>
      </c>
      <c r="B41" s="60" t="s">
        <v>153</v>
      </c>
      <c r="F41" s="61"/>
      <c r="H41" s="14"/>
      <c r="I41" s="62"/>
    </row>
    <row r="42" spans="1:9" ht="13.5">
      <c r="A42" s="37" t="s">
        <v>59</v>
      </c>
      <c r="B42" s="60" t="s">
        <v>114</v>
      </c>
      <c r="F42" s="61"/>
      <c r="H42" s="14"/>
      <c r="I42" s="62"/>
    </row>
    <row r="43" spans="1:9" ht="13.5">
      <c r="A43" s="37" t="s">
        <v>60</v>
      </c>
      <c r="B43" s="60" t="s">
        <v>154</v>
      </c>
      <c r="F43" s="61"/>
      <c r="H43" s="14"/>
      <c r="I43" s="62"/>
    </row>
    <row r="44" spans="1:9" ht="13.5">
      <c r="A44" s="37" t="s">
        <v>15</v>
      </c>
      <c r="B44" s="60" t="s">
        <v>115</v>
      </c>
      <c r="F44" s="61"/>
      <c r="H44" s="14"/>
      <c r="I44" s="62"/>
    </row>
    <row r="45" spans="1:9" ht="13.5">
      <c r="A45" s="37" t="s">
        <v>61</v>
      </c>
      <c r="B45" s="60" t="s">
        <v>155</v>
      </c>
      <c r="F45" s="61"/>
      <c r="H45" s="14"/>
      <c r="I45" s="62"/>
    </row>
    <row r="46" spans="1:2" ht="13.5">
      <c r="A46" s="37" t="s">
        <v>62</v>
      </c>
      <c r="B46" s="60" t="s">
        <v>180</v>
      </c>
    </row>
    <row r="47" spans="1:2" ht="13.5">
      <c r="A47" s="37" t="s">
        <v>63</v>
      </c>
      <c r="B47" s="60" t="s">
        <v>157</v>
      </c>
    </row>
    <row r="48" spans="1:2" ht="13.5">
      <c r="A48" s="37" t="s">
        <v>64</v>
      </c>
      <c r="B48" s="60" t="s">
        <v>158</v>
      </c>
    </row>
    <row r="49" spans="1:2" ht="13.5">
      <c r="A49" s="37" t="s">
        <v>65</v>
      </c>
      <c r="B49" s="60" t="s">
        <v>159</v>
      </c>
    </row>
    <row r="50" spans="1:2" ht="13.5">
      <c r="A50" s="37" t="s">
        <v>66</v>
      </c>
      <c r="B50" s="60" t="s">
        <v>160</v>
      </c>
    </row>
    <row r="51" spans="1:2" ht="13.5">
      <c r="A51" s="37" t="s">
        <v>67</v>
      </c>
      <c r="B51" s="60" t="s">
        <v>161</v>
      </c>
    </row>
    <row r="52" spans="1:2" ht="13.5">
      <c r="A52" s="37" t="s">
        <v>68</v>
      </c>
      <c r="B52" s="60" t="s">
        <v>162</v>
      </c>
    </row>
    <row r="53" spans="1:2" ht="13.5">
      <c r="A53" s="37" t="s">
        <v>16</v>
      </c>
      <c r="B53" s="60" t="s">
        <v>163</v>
      </c>
    </row>
    <row r="54" spans="1:2" ht="13.5">
      <c r="A54" s="37" t="s">
        <v>69</v>
      </c>
      <c r="B54" s="60" t="s">
        <v>164</v>
      </c>
    </row>
    <row r="55" spans="1:2" ht="13.5">
      <c r="A55" s="37" t="s">
        <v>70</v>
      </c>
      <c r="B55" s="60" t="s">
        <v>116</v>
      </c>
    </row>
    <row r="56" spans="1:2" ht="13.5">
      <c r="A56" s="37" t="s">
        <v>17</v>
      </c>
      <c r="B56" s="60" t="s">
        <v>165</v>
      </c>
    </row>
    <row r="57" spans="1:2" ht="13.5">
      <c r="A57" s="37" t="s">
        <v>71</v>
      </c>
      <c r="B57" s="60" t="s">
        <v>166</v>
      </c>
    </row>
    <row r="58" spans="1:2" ht="13.5">
      <c r="A58" s="37" t="s">
        <v>20</v>
      </c>
      <c r="B58" s="60" t="s">
        <v>127</v>
      </c>
    </row>
    <row r="59" spans="1:2" ht="13.5">
      <c r="A59" s="37" t="s">
        <v>72</v>
      </c>
      <c r="B59" s="60" t="s">
        <v>117</v>
      </c>
    </row>
    <row r="60" spans="1:2" ht="13.5">
      <c r="A60" s="37" t="s">
        <v>73</v>
      </c>
      <c r="B60" s="60" t="s">
        <v>167</v>
      </c>
    </row>
    <row r="61" spans="1:2" ht="13.5">
      <c r="A61" s="37" t="s">
        <v>74</v>
      </c>
      <c r="B61" s="60" t="s">
        <v>168</v>
      </c>
    </row>
    <row r="62" spans="1:2" ht="13.5">
      <c r="A62" s="37" t="s">
        <v>75</v>
      </c>
      <c r="B62" s="60" t="s">
        <v>118</v>
      </c>
    </row>
    <row r="63" spans="1:2" ht="13.5">
      <c r="A63" s="37" t="s">
        <v>76</v>
      </c>
      <c r="B63" s="60" t="s">
        <v>169</v>
      </c>
    </row>
    <row r="64" spans="1:2" ht="13.5">
      <c r="A64" s="37" t="s">
        <v>77</v>
      </c>
      <c r="B64" s="60" t="s">
        <v>170</v>
      </c>
    </row>
    <row r="65" spans="1:2" ht="13.5">
      <c r="A65" s="37" t="s">
        <v>78</v>
      </c>
      <c r="B65" s="60" t="s">
        <v>119</v>
      </c>
    </row>
    <row r="66" spans="1:2" ht="13.5">
      <c r="A66" s="37" t="s">
        <v>79</v>
      </c>
      <c r="B66" s="60" t="s">
        <v>120</v>
      </c>
    </row>
    <row r="67" spans="1:2" ht="13.5">
      <c r="A67" s="37" t="s">
        <v>80</v>
      </c>
      <c r="B67" s="60" t="s">
        <v>121</v>
      </c>
    </row>
    <row r="68" spans="1:2" ht="13.5">
      <c r="A68" s="37" t="s">
        <v>21</v>
      </c>
      <c r="B68" s="60" t="s">
        <v>128</v>
      </c>
    </row>
    <row r="69" spans="1:2" ht="13.5">
      <c r="A69" s="37" t="s">
        <v>81</v>
      </c>
      <c r="B69" s="60" t="s">
        <v>171</v>
      </c>
    </row>
    <row r="70" spans="1:2" ht="13.5">
      <c r="A70" s="37" t="s">
        <v>22</v>
      </c>
      <c r="B70" s="60" t="s">
        <v>129</v>
      </c>
    </row>
    <row r="71" spans="1:2" ht="13.5">
      <c r="A71" s="37" t="s">
        <v>23</v>
      </c>
      <c r="B71" s="60" t="s">
        <v>172</v>
      </c>
    </row>
    <row r="72" spans="1:2" ht="13.5">
      <c r="A72" s="37" t="s">
        <v>82</v>
      </c>
      <c r="B72" s="60" t="s">
        <v>173</v>
      </c>
    </row>
    <row r="73" spans="1:2" ht="13.5">
      <c r="A73" s="37" t="s">
        <v>83</v>
      </c>
      <c r="B73" s="60" t="s">
        <v>174</v>
      </c>
    </row>
    <row r="74" spans="1:2" ht="13.5">
      <c r="A74" s="37" t="s">
        <v>84</v>
      </c>
      <c r="B74" s="60" t="s">
        <v>122</v>
      </c>
    </row>
    <row r="75" spans="1:2" ht="13.5">
      <c r="A75" s="37" t="s">
        <v>85</v>
      </c>
      <c r="B75" s="60" t="s">
        <v>175</v>
      </c>
    </row>
    <row r="76" spans="1:2" ht="13.5">
      <c r="A76" s="37" t="s">
        <v>86</v>
      </c>
      <c r="B76" s="60" t="s">
        <v>176</v>
      </c>
    </row>
    <row r="77" spans="1:2" ht="13.5">
      <c r="A77" s="37" t="s">
        <v>87</v>
      </c>
      <c r="B77" s="60" t="s">
        <v>123</v>
      </c>
    </row>
    <row r="78" spans="1:2" ht="13.5">
      <c r="A78" s="37" t="s">
        <v>88</v>
      </c>
      <c r="B78" s="60" t="s">
        <v>177</v>
      </c>
    </row>
    <row r="79" spans="1:2" ht="13.5">
      <c r="A79" s="37" t="s">
        <v>89</v>
      </c>
      <c r="B79" s="60" t="s">
        <v>178</v>
      </c>
    </row>
    <row r="80" spans="1:2" ht="13.5">
      <c r="A80" s="37" t="s">
        <v>24</v>
      </c>
      <c r="B80" s="60" t="s">
        <v>130</v>
      </c>
    </row>
    <row r="81" spans="1:2" ht="13.5">
      <c r="A81" s="37" t="s">
        <v>90</v>
      </c>
      <c r="B81" s="60" t="s">
        <v>124</v>
      </c>
    </row>
    <row r="82" spans="1:2" ht="13.5">
      <c r="A82" s="37" t="s">
        <v>91</v>
      </c>
      <c r="B82" s="60" t="s">
        <v>125</v>
      </c>
    </row>
    <row r="83" spans="1:2" ht="13.5">
      <c r="A83" s="64" t="s">
        <v>92</v>
      </c>
      <c r="B83" s="65" t="s">
        <v>179</v>
      </c>
    </row>
  </sheetData>
  <printOptions gridLines="1" horizontalCentered="1"/>
  <pageMargins left="0.7480314960629921" right="0.7480314960629921" top="0.76" bottom="0.984251968503937" header="0.36" footer="0.5118110236220472"/>
  <pageSetup fitToHeight="100" fitToWidth="1" horizontalDpi="300" verticalDpi="300" orientation="portrait" paperSize="9" r:id="rId1"/>
  <headerFooter alignWithMargins="0">
    <oddHeader>&amp;C&amp;"Arial Narrow,Bold"&amp;14KORIŠTENE KRATICE</oddHeader>
    <oddFooter>&amp;C&amp;"Arial Narrow,Bold Italic"&amp;14Varaždinsko tržište vrijednosnica d.d.
&amp;12Prvo hrvatsko uređeno javno tržište&amp;R&amp;"Arial Narrow,Italic"&amp;11&amp;P/&amp;N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1999-09-02T08:49:02Z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