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60" windowHeight="6345" tabRatio="777" activeTab="1"/>
  </bookViews>
  <sheets>
    <sheet name="KRATICE" sheetId="1" r:id="rId1"/>
    <sheet name="09" sheetId="2" r:id="rId2"/>
    <sheet name="work" sheetId="3" r:id="rId3"/>
    <sheet name="VIN" sheetId="4" r:id="rId4"/>
    <sheet name="G - struktura" sheetId="5" r:id="rId5"/>
    <sheet name="G - %" sheetId="6" r:id="rId6"/>
    <sheet name="G - vin" sheetId="7" r:id="rId7"/>
  </sheets>
  <definedNames/>
  <calcPr fullCalcOnLoad="1"/>
</workbook>
</file>

<file path=xl/sharedStrings.xml><?xml version="1.0" encoding="utf-8"?>
<sst xmlns="http://schemas.openxmlformats.org/spreadsheetml/2006/main" count="344" uniqueCount="110">
  <si>
    <t>Vrijednosnica</t>
  </si>
  <si>
    <t>Postotak promjene</t>
  </si>
  <si>
    <t>Prijašnja cijena</t>
  </si>
  <si>
    <t>Najviša</t>
  </si>
  <si>
    <t>Najniža</t>
  </si>
  <si>
    <t>Zaključna</t>
  </si>
  <si>
    <t>Količina</t>
  </si>
  <si>
    <t>Promet u Kn</t>
  </si>
  <si>
    <t>Ukupni promet - Tržište Varaždin:</t>
  </si>
  <si>
    <t>Datum</t>
  </si>
  <si>
    <t>Bodovi</t>
  </si>
  <si>
    <t>OSTALO</t>
  </si>
  <si>
    <t>ARNT-R-A</t>
  </si>
  <si>
    <t>BILO-R-A</t>
  </si>
  <si>
    <t>BJBA-R-A</t>
  </si>
  <si>
    <t>BKRS-R-A</t>
  </si>
  <si>
    <t>BMNT-R-A</t>
  </si>
  <si>
    <t>ERNT-R-A</t>
  </si>
  <si>
    <t>HRBC</t>
  </si>
  <si>
    <t>JDHR-R-A</t>
  </si>
  <si>
    <t>JNAF-R-A</t>
  </si>
  <si>
    <t>KOEI-R-A</t>
  </si>
  <si>
    <t>KRAS-R-A</t>
  </si>
  <si>
    <t>PLAG-R-A</t>
  </si>
  <si>
    <t>DOMF-R-A</t>
  </si>
  <si>
    <t>EXPF-R-A</t>
  </si>
  <si>
    <t>PLTR-R-A</t>
  </si>
  <si>
    <t>SLPF-R-A</t>
  </si>
  <si>
    <t>SNCE-R-A</t>
  </si>
  <si>
    <t>SNF-R-A</t>
  </si>
  <si>
    <t>VLBT-R-A</t>
  </si>
  <si>
    <t>Oznaka</t>
  </si>
  <si>
    <t>Puni naziv vrijednosnice</t>
  </si>
  <si>
    <t>CHGB-R-A</t>
  </si>
  <si>
    <r>
      <t xml:space="preserve">Ukupni promet - </t>
    </r>
    <r>
      <rPr>
        <b/>
        <i/>
        <sz val="12"/>
        <rFont val="Arial Narrow"/>
        <family val="2"/>
      </rPr>
      <t>SEGMENT LISTA PONUDE I POTRAŽNJE:</t>
    </r>
  </si>
  <si>
    <r>
      <t xml:space="preserve">Ukupni promet - </t>
    </r>
    <r>
      <rPr>
        <b/>
        <i/>
        <sz val="12"/>
        <rFont val="Arial Narrow"/>
        <family val="2"/>
      </rPr>
      <t>SEGMENT PIF KOTACIJA:</t>
    </r>
  </si>
  <si>
    <t xml:space="preserve">ACM </t>
  </si>
  <si>
    <t>AHRV-R-A</t>
  </si>
  <si>
    <t>BDSS-R-A</t>
  </si>
  <si>
    <t>BLSC-R-A</t>
  </si>
  <si>
    <t>BLVD-R-A</t>
  </si>
  <si>
    <t>BNJA-R-A</t>
  </si>
  <si>
    <t>CHBL</t>
  </si>
  <si>
    <t>CNMR-R-A</t>
  </si>
  <si>
    <t>CNTL-R-A</t>
  </si>
  <si>
    <t>DLMC-R-A</t>
  </si>
  <si>
    <t>DNVA-R-A</t>
  </si>
  <si>
    <t>ELTX-R-A</t>
  </si>
  <si>
    <t>FGSB-R-A</t>
  </si>
  <si>
    <t>FRBU-R-A</t>
  </si>
  <si>
    <t>GMRC-R-A</t>
  </si>
  <si>
    <t>GRFT-R-A</t>
  </si>
  <si>
    <t>HCRC-R-A</t>
  </si>
  <si>
    <t>HHLD-R-A</t>
  </si>
  <si>
    <t>HICZ-R-A</t>
  </si>
  <si>
    <t>HJDR-R-A</t>
  </si>
  <si>
    <t>HPDG-R-A</t>
  </si>
  <si>
    <t>IZSR</t>
  </si>
  <si>
    <t>JADR-R-A</t>
  </si>
  <si>
    <t>KNST-R-A</t>
  </si>
  <si>
    <t>KOOP-R-A</t>
  </si>
  <si>
    <t>KRMA-R-A</t>
  </si>
  <si>
    <t>KRNA-R-A</t>
  </si>
  <si>
    <t>KXPI-R-A</t>
  </si>
  <si>
    <t>LPMP-R-A</t>
  </si>
  <si>
    <t>MDSP-R-A</t>
  </si>
  <si>
    <t>MGBC-R-A</t>
  </si>
  <si>
    <t>MLNI-R-A</t>
  </si>
  <si>
    <t>MNJA-R-A</t>
  </si>
  <si>
    <t>NEON-R-A</t>
  </si>
  <si>
    <t>OMAL-R-A</t>
  </si>
  <si>
    <t>PIDR-R-A</t>
  </si>
  <si>
    <t>PIKD-R-A</t>
  </si>
  <si>
    <t>PIKR</t>
  </si>
  <si>
    <t>PKSL-R-A</t>
  </si>
  <si>
    <t>PLJD-R-A</t>
  </si>
  <si>
    <t>PNIA</t>
  </si>
  <si>
    <t>PNMT-R-A</t>
  </si>
  <si>
    <t>PNOS-R-A</t>
  </si>
  <si>
    <t>PNTS</t>
  </si>
  <si>
    <t>POUT-R-A</t>
  </si>
  <si>
    <t>PPGG-R-A</t>
  </si>
  <si>
    <t>PPKV-R-A</t>
  </si>
  <si>
    <t>PPLT-R-A</t>
  </si>
  <si>
    <t>PRRD-R-A</t>
  </si>
  <si>
    <t>RIVP-R-A</t>
  </si>
  <si>
    <t>RSTV-R-A</t>
  </si>
  <si>
    <t>RTPL-R-A</t>
  </si>
  <si>
    <t>RTUG-R-A</t>
  </si>
  <si>
    <t>SBAK-R-A</t>
  </si>
  <si>
    <t>SLGI-R-A</t>
  </si>
  <si>
    <t>SLRS-R-A</t>
  </si>
  <si>
    <t>STPL</t>
  </si>
  <si>
    <t>STRH-R-A</t>
  </si>
  <si>
    <t>SUZY-R-A</t>
  </si>
  <si>
    <t>TAD-R-A</t>
  </si>
  <si>
    <t>THPN-R-A</t>
  </si>
  <si>
    <t>TKZD-R-A</t>
  </si>
  <si>
    <t>TMPR-R-A</t>
  </si>
  <si>
    <t>TVRM-R-A</t>
  </si>
  <si>
    <t>URTH-R-A</t>
  </si>
  <si>
    <t>USCT-R-A</t>
  </si>
  <si>
    <t>UZRI-R-A</t>
  </si>
  <si>
    <t>VART-R-1</t>
  </si>
  <si>
    <t>ZGKT-R-A</t>
  </si>
  <si>
    <t>ZKSS-R-A</t>
  </si>
  <si>
    <t>ZLAR-R-A</t>
  </si>
  <si>
    <t>ZSZG-R-A</t>
  </si>
  <si>
    <t>ZTDO-R-A</t>
  </si>
  <si>
    <t xml:space="preserve"> -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</si>
</sst>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_-* #,##0\ _k_n_-;\-* #,##0\ _k_n_-;_-* &quot;-&quot;\ _k_n_-;_-@_-"/>
    <numFmt numFmtId="173" formatCode="_-* #,##0.00\ _k_n_-;\-* #,##0.00\ _k_n_-;_-* &quot;-&quot;??\ _k_n_-;_-@_-"/>
    <numFmt numFmtId="174" formatCode="m/d"/>
  </numFmts>
  <fonts count="24">
    <font>
      <sz val="10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4"/>
      <name val="Times New Roman"/>
      <family val="1"/>
    </font>
    <font>
      <sz val="9.75"/>
      <name val="Times New Roman"/>
      <family val="0"/>
    </font>
    <font>
      <b/>
      <sz val="11.5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0"/>
    </font>
    <font>
      <b/>
      <sz val="8"/>
      <name val="Times New Roman"/>
      <family val="0"/>
    </font>
    <font>
      <b/>
      <i/>
      <sz val="8.25"/>
      <name val="Times New Roman"/>
      <family val="1"/>
    </font>
    <font>
      <sz val="8.25"/>
      <name val="Times New Roman"/>
      <family val="1"/>
    </font>
    <font>
      <b/>
      <sz val="11.25"/>
      <name val="Times New Roman"/>
      <family val="1"/>
    </font>
    <font>
      <b/>
      <sz val="13.25"/>
      <name val="Times New Roman"/>
      <family val="1"/>
    </font>
    <font>
      <b/>
      <sz val="9.5"/>
      <name val="Times New Roman"/>
      <family val="0"/>
    </font>
    <font>
      <b/>
      <u val="single"/>
      <sz val="16"/>
      <name val="Times New Roman"/>
      <family val="1"/>
    </font>
    <font>
      <b/>
      <u val="single"/>
      <vertAlign val="superscript"/>
      <sz val="16"/>
      <name val="Times New Roman"/>
      <family val="1"/>
    </font>
    <font>
      <b/>
      <sz val="12.25"/>
      <name val="Times New Roman"/>
      <family val="1"/>
    </font>
    <font>
      <b/>
      <i/>
      <u val="single"/>
      <sz val="20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b/>
      <i/>
      <sz val="14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Border="1" applyAlignment="1">
      <alignment/>
    </xf>
    <xf numFmtId="1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0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8" fillId="0" borderId="2" xfId="0" applyFont="1" applyBorder="1" applyAlignment="1">
      <alignment horizontal="left" vertical="center" wrapText="1"/>
    </xf>
    <xf numFmtId="3" fontId="19" fillId="0" borderId="0" xfId="0" applyNumberFormat="1" applyFont="1" applyBorder="1" applyAlignment="1">
      <alignment horizontal="right" vertical="center" wrapText="1"/>
    </xf>
    <xf numFmtId="0" fontId="18" fillId="0" borderId="3" xfId="0" applyFont="1" applyBorder="1" applyAlignment="1">
      <alignment horizontal="left" vertical="center" wrapText="1"/>
    </xf>
    <xf numFmtId="4" fontId="18" fillId="0" borderId="4" xfId="0" applyNumberFormat="1" applyFont="1" applyBorder="1" applyAlignment="1">
      <alignment horizontal="right" vertical="center" wrapText="1"/>
    </xf>
    <xf numFmtId="3" fontId="19" fillId="0" borderId="4" xfId="0" applyNumberFormat="1" applyFont="1" applyBorder="1" applyAlignment="1">
      <alignment horizontal="right" vertical="center" wrapText="1"/>
    </xf>
    <xf numFmtId="1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0" fillId="0" borderId="5" xfId="0" applyFont="1" applyBorder="1" applyAlignment="1">
      <alignment horizontal="center" vertical="center" wrapText="1"/>
    </xf>
    <xf numFmtId="14" fontId="18" fillId="0" borderId="0" xfId="0" applyNumberFormat="1" applyFont="1" applyFill="1" applyAlignment="1">
      <alignment horizontal="center"/>
    </xf>
    <xf numFmtId="3" fontId="19" fillId="0" borderId="0" xfId="0" applyNumberFormat="1" applyFont="1" applyFill="1" applyAlignment="1">
      <alignment horizontal="center"/>
    </xf>
    <xf numFmtId="4" fontId="19" fillId="0" borderId="4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center" vertical="center" wrapText="1"/>
    </xf>
    <xf numFmtId="10" fontId="18" fillId="0" borderId="7" xfId="0" applyNumberFormat="1" applyFont="1" applyBorder="1" applyAlignment="1">
      <alignment horizontal="center" vertical="center" wrapText="1"/>
    </xf>
    <xf numFmtId="4" fontId="18" fillId="0" borderId="7" xfId="0" applyNumberFormat="1" applyFont="1" applyBorder="1" applyAlignment="1">
      <alignment horizontal="center" vertical="center" wrapText="1"/>
    </xf>
    <xf numFmtId="3" fontId="18" fillId="0" borderId="7" xfId="0" applyNumberFormat="1" applyFont="1" applyBorder="1" applyAlignment="1">
      <alignment horizontal="center" vertical="center" wrapText="1"/>
    </xf>
    <xf numFmtId="4" fontId="18" fillId="0" borderId="8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8" fillId="0" borderId="2" xfId="0" applyFont="1" applyBorder="1" applyAlignment="1">
      <alignment/>
    </xf>
    <xf numFmtId="4" fontId="19" fillId="0" borderId="0" xfId="0" applyNumberFormat="1" applyFont="1" applyBorder="1" applyAlignment="1">
      <alignment/>
    </xf>
    <xf numFmtId="4" fontId="19" fillId="0" borderId="0" xfId="0" applyNumberFormat="1" applyFont="1" applyBorder="1" applyAlignment="1">
      <alignment horizontal="right"/>
    </xf>
    <xf numFmtId="1" fontId="19" fillId="0" borderId="0" xfId="0" applyNumberFormat="1" applyFont="1" applyBorder="1" applyAlignment="1">
      <alignment/>
    </xf>
    <xf numFmtId="4" fontId="18" fillId="0" borderId="9" xfId="0" applyNumberFormat="1" applyFont="1" applyBorder="1" applyAlignment="1">
      <alignment/>
    </xf>
    <xf numFmtId="10" fontId="21" fillId="0" borderId="0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18" fillId="0" borderId="3" xfId="0" applyFont="1" applyBorder="1" applyAlignment="1">
      <alignment/>
    </xf>
    <xf numFmtId="4" fontId="18" fillId="0" borderId="4" xfId="0" applyNumberFormat="1" applyFont="1" applyBorder="1" applyAlignment="1">
      <alignment/>
    </xf>
    <xf numFmtId="1" fontId="19" fillId="0" borderId="4" xfId="0" applyNumberFormat="1" applyFont="1" applyBorder="1" applyAlignment="1">
      <alignment/>
    </xf>
    <xf numFmtId="4" fontId="18" fillId="0" borderId="10" xfId="0" applyNumberFormat="1" applyFont="1" applyBorder="1" applyAlignment="1">
      <alignment/>
    </xf>
    <xf numFmtId="0" fontId="20" fillId="2" borderId="11" xfId="0" applyFont="1" applyFill="1" applyBorder="1" applyAlignment="1">
      <alignment vertical="center"/>
    </xf>
    <xf numFmtId="0" fontId="20" fillId="2" borderId="12" xfId="0" applyFont="1" applyFill="1" applyBorder="1" applyAlignment="1">
      <alignment horizontal="left" vertical="center" wrapText="1"/>
    </xf>
    <xf numFmtId="4" fontId="19" fillId="2" borderId="4" xfId="0" applyNumberFormat="1" applyFont="1" applyFill="1" applyBorder="1" applyAlignment="1">
      <alignment horizontal="right" vertical="center" wrapText="1"/>
    </xf>
    <xf numFmtId="4" fontId="18" fillId="2" borderId="4" xfId="0" applyNumberFormat="1" applyFont="1" applyFill="1" applyBorder="1" applyAlignment="1">
      <alignment horizontal="right" vertical="center" wrapText="1"/>
    </xf>
    <xf numFmtId="3" fontId="20" fillId="2" borderId="4" xfId="0" applyNumberFormat="1" applyFont="1" applyFill="1" applyBorder="1" applyAlignment="1">
      <alignment horizontal="right" vertical="center" wrapText="1"/>
    </xf>
    <xf numFmtId="4" fontId="20" fillId="2" borderId="10" xfId="0" applyNumberFormat="1" applyFont="1" applyFill="1" applyBorder="1" applyAlignment="1">
      <alignment horizontal="right" vertical="center" wrapText="1"/>
    </xf>
    <xf numFmtId="4" fontId="19" fillId="0" borderId="0" xfId="0" applyNumberFormat="1" applyFont="1" applyBorder="1" applyAlignment="1">
      <alignment horizontal="right" vertical="center" wrapText="1"/>
    </xf>
    <xf numFmtId="4" fontId="18" fillId="0" borderId="9" xfId="0" applyNumberFormat="1" applyFont="1" applyBorder="1" applyAlignment="1">
      <alignment horizontal="right" vertical="center" wrapText="1"/>
    </xf>
    <xf numFmtId="4" fontId="18" fillId="0" borderId="0" xfId="0" applyNumberFormat="1" applyFont="1" applyBorder="1" applyAlignment="1">
      <alignment horizontal="right" vertical="center" wrapText="1"/>
    </xf>
    <xf numFmtId="4" fontId="18" fillId="0" borderId="4" xfId="0" applyNumberFormat="1" applyFont="1" applyBorder="1" applyAlignment="1">
      <alignment horizontal="right"/>
    </xf>
    <xf numFmtId="4" fontId="18" fillId="0" borderId="10" xfId="0" applyNumberFormat="1" applyFont="1" applyBorder="1" applyAlignment="1">
      <alignment horizontal="right" vertical="center" wrapText="1"/>
    </xf>
    <xf numFmtId="0" fontId="23" fillId="0" borderId="13" xfId="0" applyFont="1" applyBorder="1" applyAlignment="1">
      <alignment/>
    </xf>
    <xf numFmtId="10" fontId="22" fillId="0" borderId="14" xfId="0" applyNumberFormat="1" applyFont="1" applyBorder="1" applyAlignment="1">
      <alignment/>
    </xf>
    <xf numFmtId="4" fontId="22" fillId="0" borderId="14" xfId="0" applyNumberFormat="1" applyFont="1" applyBorder="1" applyAlignment="1">
      <alignment/>
    </xf>
    <xf numFmtId="4" fontId="22" fillId="2" borderId="14" xfId="0" applyNumberFormat="1" applyFont="1" applyFill="1" applyBorder="1" applyAlignment="1">
      <alignment/>
    </xf>
    <xf numFmtId="3" fontId="22" fillId="2" borderId="14" xfId="0" applyNumberFormat="1" applyFont="1" applyFill="1" applyBorder="1" applyAlignment="1">
      <alignment/>
    </xf>
    <xf numFmtId="4" fontId="22" fillId="2" borderId="15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0" fontId="19" fillId="0" borderId="0" xfId="0" applyNumberFormat="1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4" fontId="19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10" fontId="19" fillId="0" borderId="0" xfId="0" applyNumberFormat="1" applyFont="1" applyFill="1" applyAlignment="1">
      <alignment/>
    </xf>
    <xf numFmtId="4" fontId="18" fillId="0" borderId="0" xfId="0" applyNumberFormat="1" applyFont="1" applyFill="1" applyAlignment="1">
      <alignment/>
    </xf>
    <xf numFmtId="4" fontId="19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10" fontId="19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0" fontId="21" fillId="0" borderId="0" xfId="0" applyNumberFormat="1" applyFont="1" applyAlignment="1">
      <alignment/>
    </xf>
    <xf numFmtId="10" fontId="21" fillId="0" borderId="4" xfId="0" applyNumberFormat="1" applyFont="1" applyBorder="1" applyAlignment="1">
      <alignment/>
    </xf>
    <xf numFmtId="10" fontId="21" fillId="0" borderId="16" xfId="0" applyNumberFormat="1" applyFont="1" applyBorder="1" applyAlignment="1">
      <alignment/>
    </xf>
    <xf numFmtId="10" fontId="21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10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10" fontId="21" fillId="0" borderId="0" xfId="0" applyNumberFormat="1" applyFont="1" applyBorder="1" applyAlignment="1">
      <alignment horizontal="center"/>
    </xf>
    <xf numFmtId="0" fontId="20" fillId="2" borderId="11" xfId="0" applyFont="1" applyFill="1" applyBorder="1" applyAlignment="1">
      <alignment horizontal="left" vertical="center" wrapText="1"/>
    </xf>
    <xf numFmtId="0" fontId="20" fillId="2" borderId="12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latin typeface="Times New Roman"/>
                <a:ea typeface="Times New Roman"/>
                <a:cs typeface="Times New Roman"/>
              </a:rPr>
              <a:t>Struktura prometa u RUJNU 1999. g.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07875"/>
          <c:y val="0.2515"/>
          <c:w val="0.83675"/>
          <c:h val="0.50975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work!$D$2:$D$7</c:f>
              <c:strCache>
                <c:ptCount val="6"/>
                <c:pt idx="0">
                  <c:v>KXPI-R-A</c:v>
                </c:pt>
                <c:pt idx="1">
                  <c:v>MGBC-R-A</c:v>
                </c:pt>
                <c:pt idx="2">
                  <c:v>CNMR-R-A</c:v>
                </c:pt>
                <c:pt idx="3">
                  <c:v>DNVA-R-A</c:v>
                </c:pt>
                <c:pt idx="4">
                  <c:v>PNTS</c:v>
                </c:pt>
                <c:pt idx="5">
                  <c:v>OSTALO</c:v>
                </c:pt>
              </c:strCache>
            </c:strRef>
          </c:cat>
          <c:val>
            <c:numRef>
              <c:f>work!$E$2:$E$7</c:f>
              <c:numCache>
                <c:ptCount val="6"/>
                <c:pt idx="0">
                  <c:v>9108000</c:v>
                </c:pt>
                <c:pt idx="1">
                  <c:v>5071600</c:v>
                </c:pt>
                <c:pt idx="2">
                  <c:v>5012775.45</c:v>
                </c:pt>
                <c:pt idx="3">
                  <c:v>4152330</c:v>
                </c:pt>
                <c:pt idx="4">
                  <c:v>3695380</c:v>
                </c:pt>
                <c:pt idx="5">
                  <c:v>37069646.42</c:v>
                </c:pt>
              </c:numCache>
            </c:numRef>
          </c:val>
        </c:ser>
        <c:firstSliceAng val="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Times New Roman"/>
                <a:ea typeface="Times New Roman"/>
                <a:cs typeface="Times New Roman"/>
              </a:rPr>
              <a:t>Postotak promjene cijena dionica aktivnih u RUJNU 1999. g.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07675"/>
          <c:w val="0.9315"/>
          <c:h val="0.89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1" i="1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work!$A$2:$A$36</c:f>
              <c:strCache>
                <c:ptCount val="35"/>
                <c:pt idx="0">
                  <c:v>HJDR-R-A</c:v>
                </c:pt>
                <c:pt idx="1">
                  <c:v>KOEI-R-A</c:v>
                </c:pt>
                <c:pt idx="2">
                  <c:v>CNTL-R-A</c:v>
                </c:pt>
                <c:pt idx="3">
                  <c:v>STRH-R-A</c:v>
                </c:pt>
                <c:pt idx="4">
                  <c:v>ARNT-R-A</c:v>
                </c:pt>
                <c:pt idx="5">
                  <c:v>BDSS-R-A</c:v>
                </c:pt>
                <c:pt idx="6">
                  <c:v>VART-R-1</c:v>
                </c:pt>
                <c:pt idx="7">
                  <c:v>JDHR-R-A</c:v>
                </c:pt>
                <c:pt idx="8">
                  <c:v>BMNT-R-A</c:v>
                </c:pt>
                <c:pt idx="9">
                  <c:v>ERNT-R-A</c:v>
                </c:pt>
                <c:pt idx="10">
                  <c:v>DNVA-R-A</c:v>
                </c:pt>
                <c:pt idx="11">
                  <c:v>VLBT-R-A</c:v>
                </c:pt>
                <c:pt idx="12">
                  <c:v>BLVD-R-A</c:v>
                </c:pt>
                <c:pt idx="13">
                  <c:v>CHBL</c:v>
                </c:pt>
                <c:pt idx="14">
                  <c:v>JNAF-R-A</c:v>
                </c:pt>
                <c:pt idx="15">
                  <c:v>PLTR-R-A</c:v>
                </c:pt>
                <c:pt idx="16">
                  <c:v>HICZ-R-A</c:v>
                </c:pt>
                <c:pt idx="17">
                  <c:v>EXPF-R-A</c:v>
                </c:pt>
                <c:pt idx="18">
                  <c:v>SNF-R-A</c:v>
                </c:pt>
                <c:pt idx="19">
                  <c:v>FRBU-R-A</c:v>
                </c:pt>
                <c:pt idx="20">
                  <c:v>BJBA-R-A</c:v>
                </c:pt>
                <c:pt idx="21">
                  <c:v>PLAG-R-A</c:v>
                </c:pt>
                <c:pt idx="22">
                  <c:v>KRAS-R-A</c:v>
                </c:pt>
                <c:pt idx="23">
                  <c:v>SLRS-R-A</c:v>
                </c:pt>
                <c:pt idx="24">
                  <c:v>TAD-R-A</c:v>
                </c:pt>
                <c:pt idx="25">
                  <c:v>SLPF-R-A</c:v>
                </c:pt>
                <c:pt idx="26">
                  <c:v>JADR-R-A</c:v>
                </c:pt>
                <c:pt idx="27">
                  <c:v>DLMC-R-A</c:v>
                </c:pt>
                <c:pt idx="28">
                  <c:v>ZGKT-R-A</c:v>
                </c:pt>
                <c:pt idx="29">
                  <c:v>PIKR</c:v>
                </c:pt>
                <c:pt idx="30">
                  <c:v>HRBC</c:v>
                </c:pt>
                <c:pt idx="31">
                  <c:v>HHLD-R-A</c:v>
                </c:pt>
                <c:pt idx="32">
                  <c:v>MGBC-R-A</c:v>
                </c:pt>
                <c:pt idx="33">
                  <c:v>PRRD-R-A</c:v>
                </c:pt>
                <c:pt idx="34">
                  <c:v>BLSC-R-A</c:v>
                </c:pt>
              </c:strCache>
            </c:strRef>
          </c:cat>
          <c:val>
            <c:numRef>
              <c:f>work!$B$2:$B$36</c:f>
              <c:numCache>
                <c:ptCount val="35"/>
                <c:pt idx="0">
                  <c:v>-0.5154</c:v>
                </c:pt>
                <c:pt idx="1">
                  <c:v>-0.3808</c:v>
                </c:pt>
                <c:pt idx="2">
                  <c:v>-0.3516</c:v>
                </c:pt>
                <c:pt idx="3">
                  <c:v>-0.3333</c:v>
                </c:pt>
                <c:pt idx="4">
                  <c:v>-0.3243</c:v>
                </c:pt>
                <c:pt idx="5">
                  <c:v>-0.3103</c:v>
                </c:pt>
                <c:pt idx="6">
                  <c:v>-0.1579</c:v>
                </c:pt>
                <c:pt idx="7">
                  <c:v>-0.1333</c:v>
                </c:pt>
                <c:pt idx="8">
                  <c:v>-0.125</c:v>
                </c:pt>
                <c:pt idx="9">
                  <c:v>-0.125</c:v>
                </c:pt>
                <c:pt idx="10">
                  <c:v>-0.1</c:v>
                </c:pt>
                <c:pt idx="11">
                  <c:v>-0.06</c:v>
                </c:pt>
                <c:pt idx="12">
                  <c:v>-0.0385</c:v>
                </c:pt>
                <c:pt idx="13">
                  <c:v>-0.0361</c:v>
                </c:pt>
                <c:pt idx="14">
                  <c:v>-0.0337</c:v>
                </c:pt>
                <c:pt idx="15">
                  <c:v>-0.0022</c:v>
                </c:pt>
                <c:pt idx="16">
                  <c:v>-0.0019</c:v>
                </c:pt>
                <c:pt idx="17">
                  <c:v>-0.0018</c:v>
                </c:pt>
                <c:pt idx="18">
                  <c:v>0.0119</c:v>
                </c:pt>
                <c:pt idx="19">
                  <c:v>0.0286</c:v>
                </c:pt>
                <c:pt idx="20">
                  <c:v>0.0345</c:v>
                </c:pt>
                <c:pt idx="21">
                  <c:v>0.0375</c:v>
                </c:pt>
                <c:pt idx="22">
                  <c:v>0.0556</c:v>
                </c:pt>
                <c:pt idx="23">
                  <c:v>0.1268</c:v>
                </c:pt>
                <c:pt idx="24">
                  <c:v>0.1429</c:v>
                </c:pt>
                <c:pt idx="25">
                  <c:v>0.165</c:v>
                </c:pt>
                <c:pt idx="26">
                  <c:v>0.1722</c:v>
                </c:pt>
                <c:pt idx="27">
                  <c:v>0.2</c:v>
                </c:pt>
                <c:pt idx="28">
                  <c:v>0.245</c:v>
                </c:pt>
                <c:pt idx="29">
                  <c:v>0.3291</c:v>
                </c:pt>
                <c:pt idx="30">
                  <c:v>0.5</c:v>
                </c:pt>
                <c:pt idx="31">
                  <c:v>0.556</c:v>
                </c:pt>
                <c:pt idx="32">
                  <c:v>0.8519</c:v>
                </c:pt>
                <c:pt idx="33">
                  <c:v>0.9143</c:v>
                </c:pt>
                <c:pt idx="34">
                  <c:v>2.84</c:v>
                </c:pt>
              </c:numCache>
            </c:numRef>
          </c:val>
        </c:ser>
        <c:axId val="42675497"/>
        <c:axId val="48535154"/>
      </c:barChart>
      <c:catAx>
        <c:axId val="42675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Vrijednosnica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8535154"/>
        <c:crosses val="autoZero"/>
        <c:auto val="1"/>
        <c:lblOffset val="100"/>
        <c:noMultiLvlLbl val="0"/>
      </c:catAx>
      <c:valAx>
        <c:axId val="485351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Postotak promjene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2675497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sng" baseline="0">
                <a:latin typeface="Times New Roman"/>
                <a:ea typeface="Times New Roman"/>
                <a:cs typeface="Times New Roman"/>
              </a:rPr>
              <a:t>Kretanje indeksa VIN</a:t>
            </a:r>
            <a:r>
              <a:rPr lang="en-US" cap="none" sz="1600" b="1" i="0" u="sng" baseline="30000">
                <a:latin typeface="Times New Roman"/>
                <a:ea typeface="Times New Roman"/>
                <a:cs typeface="Times New Roman"/>
              </a:rPr>
              <a:t>R</a:t>
            </a:r>
            <a:r>
              <a:rPr lang="en-US" cap="none" sz="1600" b="1" i="0" u="sng" baseline="0">
                <a:latin typeface="Times New Roman"/>
                <a:ea typeface="Times New Roman"/>
                <a:cs typeface="Times New Roman"/>
              </a:rPr>
              <a:t> tijekom RUJNA 1999.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205"/>
          <c:w val="0.926"/>
          <c:h val="0.81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25" b="1" i="0" u="none" baseline="0">
                        <a:latin typeface="Times New Roman"/>
                        <a:ea typeface="Times New Roman"/>
                        <a:cs typeface="Times New Roman"/>
                      </a:rPr>
                      <a:t>Open/High: 273/273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25" b="1" i="0" u="none" baseline="0">
                        <a:latin typeface="Times New Roman"/>
                        <a:ea typeface="Times New Roman"/>
                        <a:cs typeface="Times New Roman"/>
                      </a:rPr>
                      <a:t>Low: 256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25" b="1" i="0" u="none" baseline="0">
                        <a:latin typeface="Times New Roman"/>
                        <a:ea typeface="Times New Roman"/>
                        <a:cs typeface="Times New Roman"/>
                      </a:rPr>
                      <a:t>Close: 273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VIN!$A$2:$A$31</c:f>
              <c:strCache>
                <c:ptCount val="30"/>
                <c:pt idx="0">
                  <c:v>36404</c:v>
                </c:pt>
                <c:pt idx="1">
                  <c:v>36405</c:v>
                </c:pt>
                <c:pt idx="2">
                  <c:v>36406</c:v>
                </c:pt>
                <c:pt idx="3">
                  <c:v>36407</c:v>
                </c:pt>
                <c:pt idx="4">
                  <c:v>36408</c:v>
                </c:pt>
                <c:pt idx="5">
                  <c:v>36409</c:v>
                </c:pt>
                <c:pt idx="6">
                  <c:v>36410</c:v>
                </c:pt>
                <c:pt idx="7">
                  <c:v>36411</c:v>
                </c:pt>
                <c:pt idx="8">
                  <c:v>36412</c:v>
                </c:pt>
                <c:pt idx="9">
                  <c:v>36413</c:v>
                </c:pt>
                <c:pt idx="10">
                  <c:v>36414</c:v>
                </c:pt>
                <c:pt idx="11">
                  <c:v>36415</c:v>
                </c:pt>
                <c:pt idx="12">
                  <c:v>36416</c:v>
                </c:pt>
                <c:pt idx="13">
                  <c:v>36417</c:v>
                </c:pt>
                <c:pt idx="14">
                  <c:v>36418</c:v>
                </c:pt>
                <c:pt idx="15">
                  <c:v>36419</c:v>
                </c:pt>
                <c:pt idx="16">
                  <c:v>36420</c:v>
                </c:pt>
                <c:pt idx="17">
                  <c:v>36421</c:v>
                </c:pt>
                <c:pt idx="18">
                  <c:v>36422</c:v>
                </c:pt>
                <c:pt idx="19">
                  <c:v>36423</c:v>
                </c:pt>
                <c:pt idx="20">
                  <c:v>36424</c:v>
                </c:pt>
                <c:pt idx="21">
                  <c:v>36425</c:v>
                </c:pt>
                <c:pt idx="22">
                  <c:v>36426</c:v>
                </c:pt>
                <c:pt idx="23">
                  <c:v>36427</c:v>
                </c:pt>
                <c:pt idx="24">
                  <c:v>36428</c:v>
                </c:pt>
                <c:pt idx="25">
                  <c:v>36429</c:v>
                </c:pt>
                <c:pt idx="26">
                  <c:v>36430</c:v>
                </c:pt>
                <c:pt idx="27">
                  <c:v>36431</c:v>
                </c:pt>
                <c:pt idx="28">
                  <c:v>36432</c:v>
                </c:pt>
                <c:pt idx="29">
                  <c:v>36433</c:v>
                </c:pt>
              </c:strCache>
            </c:strRef>
          </c:cat>
          <c:val>
            <c:numRef>
              <c:f>VIN!$B$2:$B$31</c:f>
              <c:numCache>
                <c:ptCount val="30"/>
                <c:pt idx="0">
                  <c:v>273</c:v>
                </c:pt>
                <c:pt idx="1">
                  <c:v>273</c:v>
                </c:pt>
                <c:pt idx="2">
                  <c:v>273</c:v>
                </c:pt>
                <c:pt idx="3">
                  <c:v>273</c:v>
                </c:pt>
                <c:pt idx="4">
                  <c:v>273</c:v>
                </c:pt>
                <c:pt idx="5">
                  <c:v>268</c:v>
                </c:pt>
                <c:pt idx="6">
                  <c:v>268</c:v>
                </c:pt>
                <c:pt idx="7">
                  <c:v>268</c:v>
                </c:pt>
                <c:pt idx="8">
                  <c:v>267</c:v>
                </c:pt>
                <c:pt idx="9">
                  <c:v>267</c:v>
                </c:pt>
                <c:pt idx="10">
                  <c:v>267</c:v>
                </c:pt>
                <c:pt idx="11">
                  <c:v>267</c:v>
                </c:pt>
                <c:pt idx="12">
                  <c:v>263</c:v>
                </c:pt>
                <c:pt idx="13">
                  <c:v>263</c:v>
                </c:pt>
                <c:pt idx="14">
                  <c:v>263</c:v>
                </c:pt>
                <c:pt idx="15">
                  <c:v>263</c:v>
                </c:pt>
                <c:pt idx="16">
                  <c:v>264</c:v>
                </c:pt>
                <c:pt idx="17">
                  <c:v>264</c:v>
                </c:pt>
                <c:pt idx="18">
                  <c:v>264</c:v>
                </c:pt>
                <c:pt idx="19">
                  <c:v>256</c:v>
                </c:pt>
                <c:pt idx="20">
                  <c:v>256</c:v>
                </c:pt>
                <c:pt idx="21">
                  <c:v>261</c:v>
                </c:pt>
                <c:pt idx="22">
                  <c:v>261</c:v>
                </c:pt>
                <c:pt idx="23">
                  <c:v>271</c:v>
                </c:pt>
                <c:pt idx="24">
                  <c:v>271</c:v>
                </c:pt>
                <c:pt idx="25">
                  <c:v>271</c:v>
                </c:pt>
                <c:pt idx="26">
                  <c:v>271</c:v>
                </c:pt>
                <c:pt idx="27">
                  <c:v>273</c:v>
                </c:pt>
                <c:pt idx="28">
                  <c:v>273</c:v>
                </c:pt>
                <c:pt idx="29">
                  <c:v>273</c:v>
                </c:pt>
              </c:numCache>
            </c:numRef>
          </c:val>
          <c:smooth val="0"/>
        </c:ser>
        <c:axId val="34163203"/>
        <c:axId val="39033372"/>
      </c:lineChart>
      <c:dateAx>
        <c:axId val="34163203"/>
        <c:scaling>
          <c:orientation val="minMax"/>
          <c:max val="36433"/>
          <c:min val="3640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Times New Roman"/>
                    <a:ea typeface="Times New Roman"/>
                    <a:cs typeface="Times New Roman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25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903337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9033372"/>
        <c:scaling>
          <c:orientation val="minMax"/>
          <c:max val="275"/>
          <c:min val="2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Times New Roman"/>
                    <a:ea typeface="Times New Roman"/>
                    <a:cs typeface="Times New Roman"/>
                  </a:rPr>
                  <a:t>Bodovi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4163203"/>
        <c:crossesAt val="1"/>
        <c:crossBetween val="midCat"/>
        <c:dispUnits/>
        <c:majorUnit val="2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54"/>
          <c:y val="0.30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5905511811023623" bottom="0.984251968503937" header="0.5118110236220472" footer="0.5118110236220472"/>
  <pageSetup horizontalDpi="300" verticalDpi="300" orientation="landscape" paperSize="9"/>
  <headerFooter>
    <oddFooter>&amp;C&amp;"Times New Roman,Bold Italic"&amp;13Varaždinsko tržište vrijednosnica d.d.
&amp;11Prvo hrvatsko uređeno javno tržište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480314960629921" right="0.7480314960629921" top="0.984251968503937" bottom="0.984251968503937" header="0.5118110236220472" footer="0.5118110236220472"/>
  <pageSetup horizontalDpi="300" verticalDpi="300" orientation="portrait" paperSize="9"/>
  <headerFooter>
    <oddFooter>&amp;C&amp;"Times New Roman,Bold Italic"&amp;13Varaždinsko tržište vrijednosnica d.d.
&amp;11Prvo hrvatsko uređeno javno tržište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0.01875</cdr:x>
      <cdr:y>0.045</cdr:y>
    </cdr:from>
    <cdr:to>
      <cdr:x>0.2285</cdr:x>
      <cdr:y>0.1485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71450" y="266700"/>
          <a:ext cx="195262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6115050"/>
    <xdr:graphicFrame>
      <xdr:nvGraphicFramePr>
        <xdr:cNvPr id="1" name="Shape 1025"/>
        <xdr:cNvGraphicFramePr/>
      </xdr:nvGraphicFramePr>
      <xdr:xfrm>
        <a:off x="0" y="0"/>
        <a:ext cx="93154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0.6555</cdr:x>
      <cdr:y>0.823</cdr:y>
    </cdr:from>
    <cdr:to>
      <cdr:x>0.931</cdr:x>
      <cdr:y>0.886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48125" y="7305675"/>
          <a:ext cx="170497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0.0865</cdr:x>
      <cdr:y>0.75125</cdr:y>
    </cdr:from>
    <cdr:to>
      <cdr:x>0.42825</cdr:x>
      <cdr:y>0.807</cdr:y>
    </cdr:to>
    <cdr:sp>
      <cdr:nvSpPr>
        <cdr:cNvPr id="1" name="TextBox 1"/>
        <cdr:cNvSpPr txBox="1">
          <a:spLocks noChangeArrowheads="1"/>
        </cdr:cNvSpPr>
      </cdr:nvSpPr>
      <cdr:spPr>
        <a:xfrm>
          <a:off x="800100" y="4295775"/>
          <a:ext cx="3181350" cy="323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1" u="sng" baseline="0">
              <a:latin typeface="Times New Roman"/>
              <a:ea typeface="Times New Roman"/>
              <a:cs typeface="Times New Roman"/>
            </a:rPr>
            <a:t>Postotak promjene: 0,00%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30">
      <selection activeCell="A46" sqref="A2:B46"/>
    </sheetView>
  </sheetViews>
  <sheetFormatPr defaultColWidth="9.33203125" defaultRowHeight="12.75"/>
  <cols>
    <col min="1" max="1" width="18.66015625" style="0" customWidth="1"/>
    <col min="2" max="2" width="62.66015625" style="0" customWidth="1"/>
  </cols>
  <sheetData>
    <row r="1" spans="1:8" ht="16.5" thickBot="1">
      <c r="A1" s="19" t="s">
        <v>31</v>
      </c>
      <c r="B1" s="19" t="s">
        <v>32</v>
      </c>
      <c r="H1" s="4"/>
    </row>
    <row r="2" spans="1:9" ht="12.75">
      <c r="A2" s="1"/>
      <c r="B2" s="1"/>
      <c r="F2" s="17"/>
      <c r="H2" s="4"/>
      <c r="I2" s="18"/>
    </row>
    <row r="3" spans="1:8" ht="12.75">
      <c r="A3" s="1"/>
      <c r="B3" s="1"/>
      <c r="H3" s="4"/>
    </row>
    <row r="4" spans="1:9" ht="12.75">
      <c r="A4" s="1"/>
      <c r="B4" s="1"/>
      <c r="F4" s="17"/>
      <c r="H4" s="4"/>
      <c r="I4" s="18"/>
    </row>
    <row r="5" spans="1:9" ht="12.75">
      <c r="A5" s="1"/>
      <c r="B5" s="1"/>
      <c r="C5" s="4"/>
      <c r="D5" s="4"/>
      <c r="E5" s="4"/>
      <c r="F5" s="17"/>
      <c r="H5" s="4"/>
      <c r="I5" s="18"/>
    </row>
    <row r="6" spans="1:8" ht="12.75">
      <c r="A6" s="1"/>
      <c r="B6" s="1"/>
      <c r="H6" s="4"/>
    </row>
    <row r="7" spans="1:8" ht="12.75">
      <c r="A7" s="1"/>
      <c r="B7" s="1"/>
      <c r="H7" s="4"/>
    </row>
    <row r="8" spans="1:8" ht="12.75">
      <c r="A8" s="1"/>
      <c r="B8" s="2"/>
      <c r="H8" s="4"/>
    </row>
    <row r="9" spans="1:8" ht="12.75">
      <c r="A9" s="1"/>
      <c r="B9" s="1"/>
      <c r="H9" s="4"/>
    </row>
    <row r="10" spans="1:8" ht="12.75">
      <c r="A10" s="1"/>
      <c r="B10" s="1"/>
      <c r="H10" s="4"/>
    </row>
    <row r="11" spans="1:9" ht="12.75">
      <c r="A11" s="1"/>
      <c r="B11" s="1"/>
      <c r="F11" s="17"/>
      <c r="H11" s="4"/>
      <c r="I11" s="18"/>
    </row>
    <row r="12" spans="1:9" ht="12.75">
      <c r="A12" s="1"/>
      <c r="B12" s="1"/>
      <c r="F12" s="17"/>
      <c r="H12" s="4"/>
      <c r="I12" s="18"/>
    </row>
    <row r="13" spans="1:8" ht="12.75">
      <c r="A13" s="1"/>
      <c r="B13" s="1"/>
      <c r="H13" s="4"/>
    </row>
    <row r="14" spans="1:9" ht="12.75">
      <c r="A14" s="1"/>
      <c r="B14" s="1"/>
      <c r="F14" s="17"/>
      <c r="H14" s="4"/>
      <c r="I14" s="18"/>
    </row>
    <row r="15" spans="1:9" ht="12.75">
      <c r="A15" s="1"/>
      <c r="B15" s="1"/>
      <c r="F15" s="17"/>
      <c r="H15" s="4"/>
      <c r="I15" s="18"/>
    </row>
    <row r="16" spans="1:9" ht="12.75">
      <c r="A16" s="1"/>
      <c r="B16" s="1"/>
      <c r="F16" s="17"/>
      <c r="H16" s="4"/>
      <c r="I16" s="18"/>
    </row>
    <row r="17" spans="1:9" ht="12.75">
      <c r="A17" s="1"/>
      <c r="B17" s="1"/>
      <c r="E17" s="4"/>
      <c r="F17" s="17"/>
      <c r="H17" s="4"/>
      <c r="I17" s="18"/>
    </row>
    <row r="18" spans="1:9" ht="12.75">
      <c r="A18" s="1"/>
      <c r="B18" s="1"/>
      <c r="F18" s="17"/>
      <c r="H18" s="4"/>
      <c r="I18" s="18"/>
    </row>
    <row r="19" spans="1:9" ht="12.75">
      <c r="A19" s="1"/>
      <c r="B19" s="1"/>
      <c r="F19" s="17"/>
      <c r="I19" s="18"/>
    </row>
    <row r="20" spans="1:8" ht="12.75">
      <c r="A20" s="1"/>
      <c r="B20" s="1"/>
      <c r="H20" s="4"/>
    </row>
    <row r="21" spans="1:9" ht="12.75">
      <c r="A21" s="1"/>
      <c r="B21" s="1"/>
      <c r="F21" s="17"/>
      <c r="H21" s="4"/>
      <c r="I21" s="18"/>
    </row>
    <row r="22" spans="1:9" ht="12.75">
      <c r="A22" s="1"/>
      <c r="B22" s="1"/>
      <c r="F22" s="17"/>
      <c r="H22" s="4"/>
      <c r="I22" s="18"/>
    </row>
    <row r="23" spans="1:9" ht="12.75">
      <c r="A23" s="1"/>
      <c r="B23" s="1"/>
      <c r="F23" s="17"/>
      <c r="H23" s="4"/>
      <c r="I23" s="18"/>
    </row>
    <row r="24" spans="1:8" ht="12.75">
      <c r="A24" s="1"/>
      <c r="B24" s="1"/>
      <c r="H24" s="4"/>
    </row>
    <row r="25" spans="1:8" ht="12.75">
      <c r="A25" s="1"/>
      <c r="B25" s="1"/>
      <c r="H25" s="4"/>
    </row>
    <row r="26" spans="1:8" ht="12.75">
      <c r="A26" s="1"/>
      <c r="B26" s="1"/>
      <c r="H26" s="4"/>
    </row>
    <row r="27" spans="1:8" ht="12.75">
      <c r="A27" s="1"/>
      <c r="B27" s="1"/>
      <c r="H27" s="4"/>
    </row>
    <row r="28" spans="1:9" ht="12.75">
      <c r="A28" s="1"/>
      <c r="B28" s="1"/>
      <c r="F28" s="17"/>
      <c r="H28" s="4"/>
      <c r="I28" s="18"/>
    </row>
    <row r="29" spans="1:9" ht="12.75">
      <c r="A29" s="1"/>
      <c r="B29" s="1"/>
      <c r="F29" s="17"/>
      <c r="H29" s="4"/>
      <c r="I29" s="18"/>
    </row>
    <row r="30" spans="1:9" ht="12.75">
      <c r="A30" s="1"/>
      <c r="B30" s="1"/>
      <c r="F30" s="17"/>
      <c r="H30" s="4"/>
      <c r="I30" s="18"/>
    </row>
    <row r="31" spans="1:8" ht="12.75">
      <c r="A31" s="1"/>
      <c r="B31" s="1"/>
      <c r="H31" s="4"/>
    </row>
    <row r="32" spans="1:8" ht="12.75">
      <c r="A32" s="1"/>
      <c r="B32" s="1"/>
      <c r="H32" s="4"/>
    </row>
    <row r="33" spans="1:8" ht="12.75">
      <c r="A33" s="1"/>
      <c r="B33" s="1"/>
      <c r="H33" s="4"/>
    </row>
    <row r="34" spans="1:8" ht="12.75">
      <c r="A34" s="1"/>
      <c r="B34" s="1"/>
      <c r="H34" s="4"/>
    </row>
    <row r="35" spans="1:8" ht="12.75">
      <c r="A35" s="1"/>
      <c r="B35" s="1"/>
      <c r="H35" s="4"/>
    </row>
    <row r="36" spans="1:8" ht="12.75">
      <c r="A36" s="1"/>
      <c r="B36" s="1"/>
      <c r="H36" s="4"/>
    </row>
    <row r="37" spans="1:9" ht="12.75">
      <c r="A37" s="1"/>
      <c r="B37" s="1"/>
      <c r="F37" s="17"/>
      <c r="H37" s="4"/>
      <c r="I37" s="18"/>
    </row>
    <row r="38" spans="1:9" ht="12.75">
      <c r="A38" s="1"/>
      <c r="B38" s="1"/>
      <c r="F38" s="17"/>
      <c r="H38" s="4"/>
      <c r="I38" s="18"/>
    </row>
    <row r="39" spans="1:9" ht="12.75">
      <c r="A39" s="1"/>
      <c r="B39" s="1"/>
      <c r="F39" s="17"/>
      <c r="H39" s="4"/>
      <c r="I39" s="18"/>
    </row>
    <row r="40" spans="1:9" ht="12.75">
      <c r="A40" s="1"/>
      <c r="B40" s="1"/>
      <c r="F40" s="17"/>
      <c r="H40" s="4"/>
      <c r="I40" s="18"/>
    </row>
    <row r="41" spans="1:9" ht="12.75">
      <c r="A41" s="1"/>
      <c r="B41" s="1"/>
      <c r="F41" s="17"/>
      <c r="H41" s="4"/>
      <c r="I41" s="18"/>
    </row>
    <row r="42" spans="1:9" ht="12.75">
      <c r="A42" s="1"/>
      <c r="B42" s="1"/>
      <c r="F42" s="17"/>
      <c r="H42" s="4"/>
      <c r="I42" s="18"/>
    </row>
    <row r="43" spans="1:9" ht="12.75">
      <c r="A43" s="1"/>
      <c r="B43" s="1"/>
      <c r="F43" s="17"/>
      <c r="H43" s="4"/>
      <c r="I43" s="18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</sheetData>
  <printOptions gridLines="1"/>
  <pageMargins left="1.37" right="0.75" top="1" bottom="1" header="0.5" footer="0.5"/>
  <pageSetup horizontalDpi="600" verticalDpi="600" orientation="portrait" paperSize="9" r:id="rId1"/>
  <headerFooter alignWithMargins="0">
    <oddHeader>&amp;C&amp;"Times New Roman,Bold"&amp;14KORIŠTENE KRATICE</oddHeader>
    <oddFooter>&amp;C&amp;"Times New Roman,Bold Italic"&amp;12Varaždinsko tržište vrijednosnica d.d.
&amp;"Times New Roman,Italic"Prvo hrvatsko uređeno javno tržište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8"/>
  <sheetViews>
    <sheetView tabSelected="1" zoomScale="80" zoomScaleNormal="80" workbookViewId="0" topLeftCell="A1">
      <pane ySplit="1" topLeftCell="BM60" activePane="bottomLeft" state="frozen"/>
      <selection pane="topLeft" activeCell="A1" sqref="A1"/>
      <selection pane="bottomLeft" activeCell="I78" sqref="I78"/>
    </sheetView>
  </sheetViews>
  <sheetFormatPr defaultColWidth="9.33203125" defaultRowHeight="12.75"/>
  <cols>
    <col min="1" max="1" width="16.5" style="69" customWidth="1"/>
    <col min="2" max="2" width="16" style="70" customWidth="1"/>
    <col min="3" max="3" width="12.5" style="71" customWidth="1"/>
    <col min="4" max="4" width="14.16015625" style="72" customWidth="1"/>
    <col min="5" max="5" width="12.5" style="72" customWidth="1"/>
    <col min="6" max="6" width="12.5" style="71" customWidth="1"/>
    <col min="7" max="7" width="14.33203125" style="73" customWidth="1"/>
    <col min="8" max="8" width="24.5" style="72" customWidth="1"/>
    <col min="9" max="9" width="14.5" style="30" bestFit="1" customWidth="1"/>
    <col min="10" max="16384" width="9.33203125" style="30" customWidth="1"/>
  </cols>
  <sheetData>
    <row r="1" spans="1:8" ht="25.5">
      <c r="A1" s="25" t="s">
        <v>0</v>
      </c>
      <c r="B1" s="26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8" t="s">
        <v>6</v>
      </c>
      <c r="H1" s="29" t="s">
        <v>7</v>
      </c>
    </row>
    <row r="2" spans="1:8" ht="13.5" customHeight="1">
      <c r="A2" s="31" t="s">
        <v>36</v>
      </c>
      <c r="B2" s="79" t="s">
        <v>109</v>
      </c>
      <c r="C2" s="79" t="s">
        <v>109</v>
      </c>
      <c r="D2" s="33">
        <v>475</v>
      </c>
      <c r="E2" s="33">
        <v>475</v>
      </c>
      <c r="F2" s="23">
        <v>475</v>
      </c>
      <c r="G2" s="34">
        <v>2072</v>
      </c>
      <c r="H2" s="35">
        <v>984200</v>
      </c>
    </row>
    <row r="3" spans="1:8" ht="13.5" customHeight="1">
      <c r="A3" s="31" t="s">
        <v>37</v>
      </c>
      <c r="B3" s="79" t="s">
        <v>109</v>
      </c>
      <c r="C3" s="79" t="s">
        <v>109</v>
      </c>
      <c r="D3" s="33">
        <v>317</v>
      </c>
      <c r="E3" s="33">
        <v>317</v>
      </c>
      <c r="F3" s="23">
        <v>317</v>
      </c>
      <c r="G3" s="34">
        <v>959</v>
      </c>
      <c r="H3" s="35">
        <v>304003</v>
      </c>
    </row>
    <row r="4" spans="1:8" ht="13.5" customHeight="1">
      <c r="A4" s="31" t="s">
        <v>12</v>
      </c>
      <c r="B4" s="76">
        <v>-0.3243</v>
      </c>
      <c r="C4" s="23">
        <v>37</v>
      </c>
      <c r="D4" s="33">
        <v>25</v>
      </c>
      <c r="E4" s="33">
        <v>25</v>
      </c>
      <c r="F4" s="23">
        <v>25</v>
      </c>
      <c r="G4" s="34">
        <v>68</v>
      </c>
      <c r="H4" s="35">
        <v>1700</v>
      </c>
    </row>
    <row r="5" spans="1:8" ht="13.5" customHeight="1">
      <c r="A5" s="31" t="s">
        <v>38</v>
      </c>
      <c r="B5" s="76">
        <v>-0.3103</v>
      </c>
      <c r="C5" s="23">
        <v>58</v>
      </c>
      <c r="D5" s="33">
        <v>60</v>
      </c>
      <c r="E5" s="33">
        <v>40</v>
      </c>
      <c r="F5" s="23">
        <v>40</v>
      </c>
      <c r="G5" s="34">
        <v>19818</v>
      </c>
      <c r="H5" s="35">
        <v>1064530</v>
      </c>
    </row>
    <row r="6" spans="1:8" ht="13.5" customHeight="1">
      <c r="A6" s="31" t="s">
        <v>13</v>
      </c>
      <c r="B6" s="76">
        <v>0</v>
      </c>
      <c r="C6" s="23">
        <v>20</v>
      </c>
      <c r="D6" s="33">
        <v>20</v>
      </c>
      <c r="E6" s="33">
        <v>20</v>
      </c>
      <c r="F6" s="23">
        <v>20</v>
      </c>
      <c r="G6" s="34">
        <v>2778</v>
      </c>
      <c r="H6" s="35">
        <v>55560</v>
      </c>
    </row>
    <row r="7" spans="1:8" ht="13.5" customHeight="1">
      <c r="A7" s="31" t="s">
        <v>14</v>
      </c>
      <c r="B7" s="76">
        <v>0.0345</v>
      </c>
      <c r="C7" s="23">
        <v>4350</v>
      </c>
      <c r="D7" s="33">
        <v>4500</v>
      </c>
      <c r="E7" s="33">
        <v>4000</v>
      </c>
      <c r="F7" s="23">
        <v>4500</v>
      </c>
      <c r="G7" s="34">
        <v>68</v>
      </c>
      <c r="H7" s="35">
        <v>300300</v>
      </c>
    </row>
    <row r="8" spans="1:8" ht="13.5" customHeight="1">
      <c r="A8" s="31" t="s">
        <v>15</v>
      </c>
      <c r="B8" s="76">
        <v>0</v>
      </c>
      <c r="C8" s="23">
        <v>115.6</v>
      </c>
      <c r="D8" s="33">
        <v>115.6</v>
      </c>
      <c r="E8" s="33">
        <v>115.6</v>
      </c>
      <c r="F8" s="23">
        <v>115.6</v>
      </c>
      <c r="G8" s="34">
        <v>570</v>
      </c>
      <c r="H8" s="35">
        <v>65892</v>
      </c>
    </row>
    <row r="9" spans="1:8" ht="13.5" customHeight="1">
      <c r="A9" s="31" t="s">
        <v>39</v>
      </c>
      <c r="B9" s="76">
        <v>2.84</v>
      </c>
      <c r="C9" s="23">
        <v>25</v>
      </c>
      <c r="D9" s="33">
        <v>96</v>
      </c>
      <c r="E9" s="33">
        <v>96</v>
      </c>
      <c r="F9" s="23">
        <v>96</v>
      </c>
      <c r="G9" s="34">
        <v>5704</v>
      </c>
      <c r="H9" s="35">
        <v>547584</v>
      </c>
    </row>
    <row r="10" spans="1:8" ht="13.5" customHeight="1">
      <c r="A10" s="31" t="s">
        <v>40</v>
      </c>
      <c r="B10" s="76">
        <v>-0.0385</v>
      </c>
      <c r="C10" s="23">
        <v>78</v>
      </c>
      <c r="D10" s="33">
        <v>75</v>
      </c>
      <c r="E10" s="33">
        <v>75</v>
      </c>
      <c r="F10" s="23">
        <v>75</v>
      </c>
      <c r="G10" s="34">
        <v>16510</v>
      </c>
      <c r="H10" s="35">
        <v>1238250</v>
      </c>
    </row>
    <row r="11" spans="1:8" ht="13.5" customHeight="1">
      <c r="A11" s="31" t="s">
        <v>16</v>
      </c>
      <c r="B11" s="76">
        <v>-0.125</v>
      </c>
      <c r="C11" s="23">
        <v>80</v>
      </c>
      <c r="D11" s="33">
        <v>70</v>
      </c>
      <c r="E11" s="33">
        <v>70</v>
      </c>
      <c r="F11" s="23">
        <v>70</v>
      </c>
      <c r="G11" s="34">
        <v>857</v>
      </c>
      <c r="H11" s="35">
        <v>59990</v>
      </c>
    </row>
    <row r="12" spans="1:8" ht="13.5" customHeight="1">
      <c r="A12" s="31" t="s">
        <v>41</v>
      </c>
      <c r="B12" s="79" t="s">
        <v>109</v>
      </c>
      <c r="C12" s="79" t="s">
        <v>109</v>
      </c>
      <c r="D12" s="33">
        <v>90</v>
      </c>
      <c r="E12" s="33">
        <v>90</v>
      </c>
      <c r="F12" s="23">
        <v>90</v>
      </c>
      <c r="G12" s="34">
        <v>3288</v>
      </c>
      <c r="H12" s="35">
        <v>295920</v>
      </c>
    </row>
    <row r="13" spans="1:8" ht="13.5" customHeight="1">
      <c r="A13" s="31" t="s">
        <v>42</v>
      </c>
      <c r="B13" s="76">
        <v>-0.0361</v>
      </c>
      <c r="C13" s="23">
        <v>99.6</v>
      </c>
      <c r="D13" s="33">
        <v>96</v>
      </c>
      <c r="E13" s="33">
        <v>96</v>
      </c>
      <c r="F13" s="23">
        <v>96</v>
      </c>
      <c r="G13" s="34">
        <v>10681</v>
      </c>
      <c r="H13" s="35">
        <v>1025376</v>
      </c>
    </row>
    <row r="14" spans="1:8" ht="13.5" customHeight="1">
      <c r="A14" s="31" t="s">
        <v>33</v>
      </c>
      <c r="B14" s="76">
        <v>0</v>
      </c>
      <c r="C14" s="23">
        <v>440</v>
      </c>
      <c r="D14" s="33">
        <v>440</v>
      </c>
      <c r="E14" s="33">
        <v>440</v>
      </c>
      <c r="F14" s="23">
        <v>440</v>
      </c>
      <c r="G14" s="34">
        <v>77</v>
      </c>
      <c r="H14" s="35">
        <v>33880</v>
      </c>
    </row>
    <row r="15" spans="1:8" ht="13.5" customHeight="1">
      <c r="A15" s="31" t="s">
        <v>43</v>
      </c>
      <c r="B15" s="79" t="s">
        <v>109</v>
      </c>
      <c r="C15" s="79" t="s">
        <v>109</v>
      </c>
      <c r="D15" s="33">
        <v>71.27</v>
      </c>
      <c r="E15" s="33">
        <v>71.27</v>
      </c>
      <c r="F15" s="23">
        <v>71.27</v>
      </c>
      <c r="G15" s="34">
        <v>70335</v>
      </c>
      <c r="H15" s="35">
        <v>5012775.45</v>
      </c>
    </row>
    <row r="16" spans="1:8" ht="13.5" customHeight="1">
      <c r="A16" s="31" t="s">
        <v>44</v>
      </c>
      <c r="B16" s="76">
        <v>-0.3516</v>
      </c>
      <c r="C16" s="23">
        <v>128</v>
      </c>
      <c r="D16" s="33">
        <v>83</v>
      </c>
      <c r="E16" s="33">
        <v>83</v>
      </c>
      <c r="F16" s="23">
        <v>83</v>
      </c>
      <c r="G16" s="34">
        <v>98</v>
      </c>
      <c r="H16" s="35">
        <v>8134</v>
      </c>
    </row>
    <row r="17" spans="1:8" ht="13.5" customHeight="1">
      <c r="A17" s="31" t="s">
        <v>45</v>
      </c>
      <c r="B17" s="76">
        <v>0.2</v>
      </c>
      <c r="C17" s="23">
        <v>250</v>
      </c>
      <c r="D17" s="33">
        <v>300</v>
      </c>
      <c r="E17" s="33">
        <v>300</v>
      </c>
      <c r="F17" s="23">
        <v>300</v>
      </c>
      <c r="G17" s="34">
        <v>70</v>
      </c>
      <c r="H17" s="35">
        <v>21000</v>
      </c>
    </row>
    <row r="18" spans="1:8" ht="13.5" customHeight="1">
      <c r="A18" s="31" t="s">
        <v>46</v>
      </c>
      <c r="B18" s="76">
        <v>-0.1</v>
      </c>
      <c r="C18" s="23">
        <v>100</v>
      </c>
      <c r="D18" s="33">
        <v>90</v>
      </c>
      <c r="E18" s="33">
        <v>90</v>
      </c>
      <c r="F18" s="23">
        <v>90</v>
      </c>
      <c r="G18" s="34">
        <v>46137</v>
      </c>
      <c r="H18" s="35">
        <v>4152330</v>
      </c>
    </row>
    <row r="19" spans="1:8" ht="13.5" customHeight="1">
      <c r="A19" s="31" t="s">
        <v>47</v>
      </c>
      <c r="B19" s="79" t="s">
        <v>109</v>
      </c>
      <c r="C19" s="79" t="s">
        <v>109</v>
      </c>
      <c r="D19" s="33">
        <v>1200</v>
      </c>
      <c r="E19" s="33">
        <v>1200</v>
      </c>
      <c r="F19" s="23">
        <v>1200</v>
      </c>
      <c r="G19" s="34">
        <v>126</v>
      </c>
      <c r="H19" s="35">
        <v>151200</v>
      </c>
    </row>
    <row r="20" spans="1:8" ht="13.5" customHeight="1">
      <c r="A20" s="31" t="s">
        <v>17</v>
      </c>
      <c r="B20" s="76">
        <v>-0.125</v>
      </c>
      <c r="C20" s="23">
        <v>80</v>
      </c>
      <c r="D20" s="33">
        <v>74</v>
      </c>
      <c r="E20" s="33">
        <v>66</v>
      </c>
      <c r="F20" s="23">
        <v>70</v>
      </c>
      <c r="G20" s="34">
        <v>2037</v>
      </c>
      <c r="H20" s="35">
        <v>145608</v>
      </c>
    </row>
    <row r="21" spans="1:8" ht="13.5" customHeight="1">
      <c r="A21" s="31" t="s">
        <v>48</v>
      </c>
      <c r="B21" s="79" t="s">
        <v>109</v>
      </c>
      <c r="C21" s="79" t="s">
        <v>109</v>
      </c>
      <c r="D21" s="33">
        <v>19</v>
      </c>
      <c r="E21" s="33">
        <v>19</v>
      </c>
      <c r="F21" s="23">
        <v>19</v>
      </c>
      <c r="G21" s="34">
        <v>4044</v>
      </c>
      <c r="H21" s="35">
        <v>76836</v>
      </c>
    </row>
    <row r="22" spans="1:8" ht="13.5" customHeight="1">
      <c r="A22" s="31" t="s">
        <v>49</v>
      </c>
      <c r="B22" s="76">
        <v>0.0286</v>
      </c>
      <c r="C22" s="23">
        <v>70</v>
      </c>
      <c r="D22" s="33">
        <v>72</v>
      </c>
      <c r="E22" s="33">
        <v>72</v>
      </c>
      <c r="F22" s="23">
        <v>72</v>
      </c>
      <c r="G22" s="34">
        <v>3382</v>
      </c>
      <c r="H22" s="35">
        <v>243504</v>
      </c>
    </row>
    <row r="23" spans="1:8" ht="13.5" customHeight="1">
      <c r="A23" s="31" t="s">
        <v>50</v>
      </c>
      <c r="B23" s="79" t="s">
        <v>109</v>
      </c>
      <c r="C23" s="79" t="s">
        <v>109</v>
      </c>
      <c r="D23" s="33">
        <v>80</v>
      </c>
      <c r="E23" s="33">
        <v>80</v>
      </c>
      <c r="F23" s="23">
        <v>80</v>
      </c>
      <c r="G23" s="34">
        <v>911</v>
      </c>
      <c r="H23" s="35">
        <v>72880</v>
      </c>
    </row>
    <row r="24" spans="1:8" ht="13.5" customHeight="1">
      <c r="A24" s="31" t="s">
        <v>51</v>
      </c>
      <c r="B24" s="79" t="s">
        <v>109</v>
      </c>
      <c r="C24" s="79" t="s">
        <v>109</v>
      </c>
      <c r="D24" s="33">
        <v>71</v>
      </c>
      <c r="E24" s="33">
        <v>71</v>
      </c>
      <c r="F24" s="23">
        <v>71</v>
      </c>
      <c r="G24" s="34">
        <v>3657</v>
      </c>
      <c r="H24" s="35">
        <v>259647</v>
      </c>
    </row>
    <row r="25" spans="1:8" ht="13.5" customHeight="1">
      <c r="A25" s="31" t="s">
        <v>52</v>
      </c>
      <c r="B25" s="79" t="s">
        <v>109</v>
      </c>
      <c r="C25" s="79" t="s">
        <v>109</v>
      </c>
      <c r="D25" s="33">
        <v>50</v>
      </c>
      <c r="E25" s="33">
        <v>50</v>
      </c>
      <c r="F25" s="23">
        <v>50</v>
      </c>
      <c r="G25" s="34">
        <v>58506</v>
      </c>
      <c r="H25" s="35">
        <v>2925300</v>
      </c>
    </row>
    <row r="26" spans="1:8" ht="13.5" customHeight="1">
      <c r="A26" s="31" t="s">
        <v>53</v>
      </c>
      <c r="B26" s="76">
        <v>0.556</v>
      </c>
      <c r="C26" s="23">
        <v>50</v>
      </c>
      <c r="D26" s="33">
        <v>77.8</v>
      </c>
      <c r="E26" s="33">
        <v>77.8</v>
      </c>
      <c r="F26" s="23">
        <v>77.8</v>
      </c>
      <c r="G26" s="34">
        <v>3807</v>
      </c>
      <c r="H26" s="35">
        <v>296184.6</v>
      </c>
    </row>
    <row r="27" spans="1:8" ht="13.5" customHeight="1">
      <c r="A27" s="31" t="s">
        <v>54</v>
      </c>
      <c r="B27" s="76">
        <v>-0.0019</v>
      </c>
      <c r="C27" s="23">
        <v>80.15</v>
      </c>
      <c r="D27" s="33">
        <v>80</v>
      </c>
      <c r="E27" s="33">
        <v>80</v>
      </c>
      <c r="F27" s="23">
        <v>80</v>
      </c>
      <c r="G27" s="34">
        <v>200</v>
      </c>
      <c r="H27" s="35">
        <v>16000</v>
      </c>
    </row>
    <row r="28" spans="1:8" ht="13.5" customHeight="1">
      <c r="A28" s="31" t="s">
        <v>55</v>
      </c>
      <c r="B28" s="76">
        <v>-0.5154</v>
      </c>
      <c r="C28" s="23">
        <v>52</v>
      </c>
      <c r="D28" s="33">
        <v>25.2</v>
      </c>
      <c r="E28" s="33">
        <v>25.2</v>
      </c>
      <c r="F28" s="23">
        <v>25.2</v>
      </c>
      <c r="G28" s="34">
        <v>11743</v>
      </c>
      <c r="H28" s="35">
        <v>295923.6</v>
      </c>
    </row>
    <row r="29" spans="1:8" ht="13.5" customHeight="1">
      <c r="A29" s="31" t="s">
        <v>56</v>
      </c>
      <c r="B29" s="79" t="s">
        <v>109</v>
      </c>
      <c r="C29" s="79" t="s">
        <v>109</v>
      </c>
      <c r="D29" s="33">
        <v>17.5</v>
      </c>
      <c r="E29" s="33">
        <v>17.5</v>
      </c>
      <c r="F29" s="23">
        <v>17.5</v>
      </c>
      <c r="G29" s="34">
        <v>7695</v>
      </c>
      <c r="H29" s="35">
        <v>134662.5</v>
      </c>
    </row>
    <row r="30" spans="1:8" ht="13.5" customHeight="1">
      <c r="A30" s="31" t="s">
        <v>18</v>
      </c>
      <c r="B30" s="76">
        <v>0.5</v>
      </c>
      <c r="C30" s="23">
        <v>30</v>
      </c>
      <c r="D30" s="33">
        <v>45</v>
      </c>
      <c r="E30" s="33">
        <v>30</v>
      </c>
      <c r="F30" s="23">
        <v>45</v>
      </c>
      <c r="G30" s="34">
        <v>67183</v>
      </c>
      <c r="H30" s="35">
        <v>2616255</v>
      </c>
    </row>
    <row r="31" spans="1:8" ht="13.5" customHeight="1">
      <c r="A31" s="31" t="s">
        <v>57</v>
      </c>
      <c r="B31" s="79" t="s">
        <v>109</v>
      </c>
      <c r="C31" s="79" t="s">
        <v>109</v>
      </c>
      <c r="D31" s="33">
        <v>99.35</v>
      </c>
      <c r="E31" s="33">
        <v>99.35</v>
      </c>
      <c r="F31" s="23">
        <v>99.35</v>
      </c>
      <c r="G31" s="34">
        <v>6058</v>
      </c>
      <c r="H31" s="35">
        <v>601862.3</v>
      </c>
    </row>
    <row r="32" spans="1:8" ht="13.5" customHeight="1">
      <c r="A32" s="31" t="s">
        <v>58</v>
      </c>
      <c r="B32" s="76">
        <v>0.1722</v>
      </c>
      <c r="C32" s="23">
        <v>97.5</v>
      </c>
      <c r="D32" s="33">
        <v>114.29</v>
      </c>
      <c r="E32" s="33">
        <v>114.29</v>
      </c>
      <c r="F32" s="23">
        <v>114.29</v>
      </c>
      <c r="G32" s="34">
        <v>7000</v>
      </c>
      <c r="H32" s="35">
        <v>800030</v>
      </c>
    </row>
    <row r="33" spans="1:8" ht="13.5" customHeight="1">
      <c r="A33" s="31" t="s">
        <v>19</v>
      </c>
      <c r="B33" s="76">
        <v>-0.1333</v>
      </c>
      <c r="C33" s="23">
        <v>60</v>
      </c>
      <c r="D33" s="33">
        <v>52</v>
      </c>
      <c r="E33" s="33">
        <v>52</v>
      </c>
      <c r="F33" s="23">
        <v>52</v>
      </c>
      <c r="G33" s="34">
        <v>210</v>
      </c>
      <c r="H33" s="35">
        <v>10920</v>
      </c>
    </row>
    <row r="34" spans="1:8" ht="13.5" customHeight="1">
      <c r="A34" s="31" t="s">
        <v>20</v>
      </c>
      <c r="B34" s="76">
        <v>-0.0337</v>
      </c>
      <c r="C34" s="23">
        <v>890</v>
      </c>
      <c r="D34" s="33">
        <v>860</v>
      </c>
      <c r="E34" s="33">
        <v>860</v>
      </c>
      <c r="F34" s="23">
        <v>860</v>
      </c>
      <c r="G34" s="34">
        <v>9</v>
      </c>
      <c r="H34" s="35">
        <v>7740</v>
      </c>
    </row>
    <row r="35" spans="1:8" ht="13.5" customHeight="1">
      <c r="A35" s="31" t="s">
        <v>59</v>
      </c>
      <c r="B35" s="79" t="s">
        <v>109</v>
      </c>
      <c r="C35" s="79" t="s">
        <v>109</v>
      </c>
      <c r="D35" s="33">
        <v>105.03</v>
      </c>
      <c r="E35" s="33">
        <v>105</v>
      </c>
      <c r="F35" s="23">
        <v>105</v>
      </c>
      <c r="G35" s="34">
        <v>11723</v>
      </c>
      <c r="H35" s="35">
        <v>1230948.42</v>
      </c>
    </row>
    <row r="36" spans="1:8" ht="13.5" customHeight="1">
      <c r="A36" s="31" t="s">
        <v>21</v>
      </c>
      <c r="B36" s="76">
        <v>-0.3808</v>
      </c>
      <c r="C36" s="23">
        <v>64.6</v>
      </c>
      <c r="D36" s="33">
        <v>40</v>
      </c>
      <c r="E36" s="33">
        <v>40</v>
      </c>
      <c r="F36" s="23">
        <v>40</v>
      </c>
      <c r="G36" s="34">
        <v>300</v>
      </c>
      <c r="H36" s="35">
        <v>12000</v>
      </c>
    </row>
    <row r="37" spans="1:8" ht="13.5" customHeight="1">
      <c r="A37" s="31" t="s">
        <v>60</v>
      </c>
      <c r="B37" s="79" t="s">
        <v>109</v>
      </c>
      <c r="C37" s="79" t="s">
        <v>109</v>
      </c>
      <c r="D37" s="33">
        <v>32</v>
      </c>
      <c r="E37" s="33">
        <v>32</v>
      </c>
      <c r="F37" s="23">
        <v>32</v>
      </c>
      <c r="G37" s="34">
        <v>26497</v>
      </c>
      <c r="H37" s="35">
        <v>847904</v>
      </c>
    </row>
    <row r="38" spans="1:8" ht="13.5" customHeight="1">
      <c r="A38" s="31" t="s">
        <v>22</v>
      </c>
      <c r="B38" s="76">
        <v>0.0556</v>
      </c>
      <c r="C38" s="23">
        <v>54</v>
      </c>
      <c r="D38" s="33">
        <v>61.9</v>
      </c>
      <c r="E38" s="33">
        <v>52.99</v>
      </c>
      <c r="F38" s="23">
        <v>57</v>
      </c>
      <c r="G38" s="34">
        <v>1498</v>
      </c>
      <c r="H38" s="35">
        <v>89443.5</v>
      </c>
    </row>
    <row r="39" spans="1:8" ht="13.5" customHeight="1">
      <c r="A39" s="31" t="s">
        <v>61</v>
      </c>
      <c r="B39" s="79" t="s">
        <v>109</v>
      </c>
      <c r="C39" s="79" t="s">
        <v>109</v>
      </c>
      <c r="D39" s="33">
        <v>65</v>
      </c>
      <c r="E39" s="33">
        <v>65</v>
      </c>
      <c r="F39" s="23">
        <v>65</v>
      </c>
      <c r="G39" s="34">
        <v>5744</v>
      </c>
      <c r="H39" s="35">
        <v>373360</v>
      </c>
    </row>
    <row r="40" spans="1:8" ht="13.5" customHeight="1">
      <c r="A40" s="31" t="s">
        <v>62</v>
      </c>
      <c r="B40" s="79" t="s">
        <v>109</v>
      </c>
      <c r="C40" s="79" t="s">
        <v>109</v>
      </c>
      <c r="D40" s="33">
        <v>70</v>
      </c>
      <c r="E40" s="33">
        <v>70</v>
      </c>
      <c r="F40" s="23">
        <v>70</v>
      </c>
      <c r="G40" s="34">
        <v>22894</v>
      </c>
      <c r="H40" s="35">
        <v>1602580</v>
      </c>
    </row>
    <row r="41" spans="1:8" ht="13.5" customHeight="1">
      <c r="A41" s="31" t="s">
        <v>63</v>
      </c>
      <c r="B41" s="79" t="s">
        <v>109</v>
      </c>
      <c r="C41" s="79" t="s">
        <v>109</v>
      </c>
      <c r="D41" s="33">
        <v>1000</v>
      </c>
      <c r="E41" s="33">
        <v>1000</v>
      </c>
      <c r="F41" s="23">
        <v>1000</v>
      </c>
      <c r="G41" s="34">
        <v>9108</v>
      </c>
      <c r="H41" s="35">
        <v>9108000</v>
      </c>
    </row>
    <row r="42" spans="1:8" ht="13.5" customHeight="1">
      <c r="A42" s="31" t="s">
        <v>64</v>
      </c>
      <c r="B42" s="76">
        <v>0</v>
      </c>
      <c r="C42" s="23">
        <v>11.3</v>
      </c>
      <c r="D42" s="33">
        <v>11.3</v>
      </c>
      <c r="E42" s="33">
        <v>11.3</v>
      </c>
      <c r="F42" s="23">
        <v>11.3</v>
      </c>
      <c r="G42" s="34">
        <v>2570</v>
      </c>
      <c r="H42" s="35">
        <v>29041</v>
      </c>
    </row>
    <row r="43" spans="1:8" ht="13.5" customHeight="1">
      <c r="A43" s="31" t="s">
        <v>65</v>
      </c>
      <c r="B43" s="79" t="s">
        <v>109</v>
      </c>
      <c r="C43" s="79" t="s">
        <v>109</v>
      </c>
      <c r="D43" s="33">
        <v>38.9</v>
      </c>
      <c r="E43" s="33">
        <v>38.9</v>
      </c>
      <c r="F43" s="23">
        <v>38.9</v>
      </c>
      <c r="G43" s="34">
        <v>1338</v>
      </c>
      <c r="H43" s="35">
        <v>52048.2</v>
      </c>
    </row>
    <row r="44" spans="1:8" ht="13.5" customHeight="1">
      <c r="A44" s="31" t="s">
        <v>66</v>
      </c>
      <c r="B44" s="76">
        <v>0.8519</v>
      </c>
      <c r="C44" s="23">
        <v>54</v>
      </c>
      <c r="D44" s="33">
        <v>100</v>
      </c>
      <c r="E44" s="33">
        <v>100</v>
      </c>
      <c r="F44" s="23">
        <v>100</v>
      </c>
      <c r="G44" s="34">
        <v>50716</v>
      </c>
      <c r="H44" s="35">
        <v>5071600</v>
      </c>
    </row>
    <row r="45" spans="1:8" ht="13.5" customHeight="1">
      <c r="A45" s="31" t="s">
        <v>67</v>
      </c>
      <c r="B45" s="79" t="s">
        <v>109</v>
      </c>
      <c r="C45" s="79" t="s">
        <v>109</v>
      </c>
      <c r="D45" s="33">
        <v>116.7</v>
      </c>
      <c r="E45" s="33">
        <v>116.7</v>
      </c>
      <c r="F45" s="23">
        <v>116.7</v>
      </c>
      <c r="G45" s="34">
        <v>236</v>
      </c>
      <c r="H45" s="35">
        <v>27541.2</v>
      </c>
    </row>
    <row r="46" spans="1:8" ht="13.5" customHeight="1">
      <c r="A46" s="31" t="s">
        <v>68</v>
      </c>
      <c r="B46" s="79" t="s">
        <v>109</v>
      </c>
      <c r="C46" s="79" t="s">
        <v>109</v>
      </c>
      <c r="D46" s="33">
        <v>80</v>
      </c>
      <c r="E46" s="33">
        <v>80</v>
      </c>
      <c r="F46" s="23">
        <v>80</v>
      </c>
      <c r="G46" s="34">
        <v>8552</v>
      </c>
      <c r="H46" s="35">
        <v>684160</v>
      </c>
    </row>
    <row r="47" spans="1:8" ht="13.5" customHeight="1">
      <c r="A47" s="31" t="s">
        <v>69</v>
      </c>
      <c r="B47" s="79" t="s">
        <v>109</v>
      </c>
      <c r="C47" s="79" t="s">
        <v>109</v>
      </c>
      <c r="D47" s="33">
        <v>66</v>
      </c>
      <c r="E47" s="33">
        <v>54.46</v>
      </c>
      <c r="F47" s="23">
        <v>66</v>
      </c>
      <c r="G47" s="34">
        <v>3635</v>
      </c>
      <c r="H47" s="35">
        <v>233032.16</v>
      </c>
    </row>
    <row r="48" spans="1:8" ht="13.5" customHeight="1">
      <c r="A48" s="31" t="s">
        <v>70</v>
      </c>
      <c r="B48" s="79" t="s">
        <v>109</v>
      </c>
      <c r="C48" s="79" t="s">
        <v>109</v>
      </c>
      <c r="D48" s="33">
        <v>15</v>
      </c>
      <c r="E48" s="33">
        <v>15</v>
      </c>
      <c r="F48" s="23">
        <v>15</v>
      </c>
      <c r="G48" s="34">
        <v>6323</v>
      </c>
      <c r="H48" s="35">
        <v>94845</v>
      </c>
    </row>
    <row r="49" spans="1:8" ht="13.5" customHeight="1">
      <c r="A49" s="31" t="s">
        <v>71</v>
      </c>
      <c r="B49" s="79" t="s">
        <v>109</v>
      </c>
      <c r="C49" s="79" t="s">
        <v>109</v>
      </c>
      <c r="D49" s="33">
        <v>64</v>
      </c>
      <c r="E49" s="33">
        <v>64</v>
      </c>
      <c r="F49" s="23">
        <v>64</v>
      </c>
      <c r="G49" s="34">
        <v>21826</v>
      </c>
      <c r="H49" s="35">
        <v>1396864</v>
      </c>
    </row>
    <row r="50" spans="1:8" ht="13.5" customHeight="1">
      <c r="A50" s="31" t="s">
        <v>72</v>
      </c>
      <c r="B50" s="79" t="s">
        <v>109</v>
      </c>
      <c r="C50" s="79" t="s">
        <v>109</v>
      </c>
      <c r="D50" s="33">
        <v>20</v>
      </c>
      <c r="E50" s="33">
        <v>20</v>
      </c>
      <c r="F50" s="23">
        <v>20</v>
      </c>
      <c r="G50" s="34">
        <v>7574</v>
      </c>
      <c r="H50" s="35">
        <v>151480</v>
      </c>
    </row>
    <row r="51" spans="1:8" ht="13.5" customHeight="1">
      <c r="A51" s="31" t="s">
        <v>73</v>
      </c>
      <c r="B51" s="76">
        <v>0.3291</v>
      </c>
      <c r="C51" s="23">
        <v>79</v>
      </c>
      <c r="D51" s="33">
        <v>105</v>
      </c>
      <c r="E51" s="33">
        <v>105</v>
      </c>
      <c r="F51" s="23">
        <v>105</v>
      </c>
      <c r="G51" s="34">
        <v>4803</v>
      </c>
      <c r="H51" s="35">
        <v>504315</v>
      </c>
    </row>
    <row r="52" spans="1:8" ht="13.5" customHeight="1">
      <c r="A52" s="31" t="s">
        <v>74</v>
      </c>
      <c r="B52" s="79" t="s">
        <v>109</v>
      </c>
      <c r="C52" s="79" t="s">
        <v>109</v>
      </c>
      <c r="D52" s="33">
        <v>80</v>
      </c>
      <c r="E52" s="33">
        <v>80</v>
      </c>
      <c r="F52" s="23">
        <v>80</v>
      </c>
      <c r="G52" s="34">
        <v>4310</v>
      </c>
      <c r="H52" s="35">
        <v>344800</v>
      </c>
    </row>
    <row r="53" spans="1:8" ht="13.5" customHeight="1">
      <c r="A53" s="31" t="s">
        <v>23</v>
      </c>
      <c r="B53" s="76">
        <v>0.0375</v>
      </c>
      <c r="C53" s="23">
        <v>320</v>
      </c>
      <c r="D53" s="33">
        <v>370</v>
      </c>
      <c r="E53" s="33">
        <v>300</v>
      </c>
      <c r="F53" s="23">
        <v>332</v>
      </c>
      <c r="G53" s="34">
        <v>1521</v>
      </c>
      <c r="H53" s="35">
        <v>547304.1</v>
      </c>
    </row>
    <row r="54" spans="1:8" ht="13.5" customHeight="1">
      <c r="A54" s="31" t="s">
        <v>75</v>
      </c>
      <c r="B54" s="79" t="s">
        <v>109</v>
      </c>
      <c r="C54" s="79" t="s">
        <v>109</v>
      </c>
      <c r="D54" s="33">
        <v>31</v>
      </c>
      <c r="E54" s="33">
        <v>31</v>
      </c>
      <c r="F54" s="23">
        <v>31</v>
      </c>
      <c r="G54" s="34">
        <v>843</v>
      </c>
      <c r="H54" s="35">
        <v>26133</v>
      </c>
    </row>
    <row r="55" spans="1:8" ht="13.5" customHeight="1">
      <c r="A55" s="31" t="s">
        <v>76</v>
      </c>
      <c r="B55" s="76">
        <v>0</v>
      </c>
      <c r="C55" s="23">
        <v>63</v>
      </c>
      <c r="D55" s="33">
        <v>63</v>
      </c>
      <c r="E55" s="33">
        <v>63</v>
      </c>
      <c r="F55" s="23">
        <v>63</v>
      </c>
      <c r="G55" s="34">
        <v>7008</v>
      </c>
      <c r="H55" s="35">
        <v>441504</v>
      </c>
    </row>
    <row r="56" spans="1:8" ht="13.5" customHeight="1">
      <c r="A56" s="31" t="s">
        <v>77</v>
      </c>
      <c r="B56" s="79" t="s">
        <v>109</v>
      </c>
      <c r="C56" s="79" t="s">
        <v>109</v>
      </c>
      <c r="D56" s="33">
        <v>650</v>
      </c>
      <c r="E56" s="33">
        <v>650</v>
      </c>
      <c r="F56" s="23">
        <v>650</v>
      </c>
      <c r="G56" s="34">
        <v>193</v>
      </c>
      <c r="H56" s="35">
        <v>125450</v>
      </c>
    </row>
    <row r="57" spans="1:8" ht="13.5" customHeight="1">
      <c r="A57" s="31" t="s">
        <v>78</v>
      </c>
      <c r="B57" s="79" t="s">
        <v>109</v>
      </c>
      <c r="C57" s="79" t="s">
        <v>109</v>
      </c>
      <c r="D57" s="33">
        <v>25</v>
      </c>
      <c r="E57" s="33">
        <v>25</v>
      </c>
      <c r="F57" s="23">
        <v>25</v>
      </c>
      <c r="G57" s="34">
        <v>138</v>
      </c>
      <c r="H57" s="35">
        <v>3450</v>
      </c>
    </row>
    <row r="58" spans="1:8" ht="13.5" customHeight="1">
      <c r="A58" s="31" t="s">
        <v>79</v>
      </c>
      <c r="B58" s="79" t="s">
        <v>109</v>
      </c>
      <c r="C58" s="79" t="s">
        <v>109</v>
      </c>
      <c r="D58" s="33">
        <v>130</v>
      </c>
      <c r="E58" s="33">
        <v>130</v>
      </c>
      <c r="F58" s="23">
        <v>130</v>
      </c>
      <c r="G58" s="34">
        <v>28426</v>
      </c>
      <c r="H58" s="35">
        <v>3695380</v>
      </c>
    </row>
    <row r="59" spans="1:8" ht="13.5" customHeight="1">
      <c r="A59" s="31" t="s">
        <v>80</v>
      </c>
      <c r="B59" s="79" t="s">
        <v>109</v>
      </c>
      <c r="C59" s="79" t="s">
        <v>109</v>
      </c>
      <c r="D59" s="33">
        <v>371.27</v>
      </c>
      <c r="E59" s="33">
        <v>371.27</v>
      </c>
      <c r="F59" s="23">
        <v>371.27</v>
      </c>
      <c r="G59" s="34">
        <v>77</v>
      </c>
      <c r="H59" s="35">
        <v>28587.79</v>
      </c>
    </row>
    <row r="60" spans="1:8" ht="13.5" customHeight="1">
      <c r="A60" s="31" t="s">
        <v>81</v>
      </c>
      <c r="B60" s="79" t="s">
        <v>109</v>
      </c>
      <c r="C60" s="79" t="s">
        <v>109</v>
      </c>
      <c r="D60" s="33">
        <v>85.58</v>
      </c>
      <c r="E60" s="33">
        <v>85.58</v>
      </c>
      <c r="F60" s="23">
        <v>85.58</v>
      </c>
      <c r="G60" s="34">
        <v>2676</v>
      </c>
      <c r="H60" s="35">
        <v>229012.08</v>
      </c>
    </row>
    <row r="61" spans="1:8" ht="13.5" customHeight="1">
      <c r="A61" s="31" t="s">
        <v>82</v>
      </c>
      <c r="B61" s="79" t="s">
        <v>109</v>
      </c>
      <c r="C61" s="79" t="s">
        <v>109</v>
      </c>
      <c r="D61" s="33">
        <v>23.5</v>
      </c>
      <c r="E61" s="33">
        <v>23.5</v>
      </c>
      <c r="F61" s="23">
        <v>23.5</v>
      </c>
      <c r="G61" s="34">
        <v>1836</v>
      </c>
      <c r="H61" s="35">
        <v>43146</v>
      </c>
    </row>
    <row r="62" spans="1:8" ht="13.5" customHeight="1">
      <c r="A62" s="31" t="s">
        <v>83</v>
      </c>
      <c r="B62" s="79" t="s">
        <v>109</v>
      </c>
      <c r="C62" s="79" t="s">
        <v>109</v>
      </c>
      <c r="D62" s="33">
        <v>60</v>
      </c>
      <c r="E62" s="33">
        <v>60</v>
      </c>
      <c r="F62" s="23">
        <v>60</v>
      </c>
      <c r="G62" s="34">
        <v>525</v>
      </c>
      <c r="H62" s="35">
        <v>31500</v>
      </c>
    </row>
    <row r="63" spans="1:8" ht="13.5" customHeight="1">
      <c r="A63" s="31" t="s">
        <v>84</v>
      </c>
      <c r="B63" s="76">
        <v>0.9143</v>
      </c>
      <c r="C63" s="23">
        <v>70</v>
      </c>
      <c r="D63" s="33">
        <v>134</v>
      </c>
      <c r="E63" s="33">
        <v>134</v>
      </c>
      <c r="F63" s="23">
        <v>134</v>
      </c>
      <c r="G63" s="34">
        <v>13501</v>
      </c>
      <c r="H63" s="35">
        <v>1809134</v>
      </c>
    </row>
    <row r="64" spans="1:8" ht="13.5" customHeight="1">
      <c r="A64" s="31" t="s">
        <v>85</v>
      </c>
      <c r="B64" s="76">
        <v>0</v>
      </c>
      <c r="C64" s="23">
        <v>50</v>
      </c>
      <c r="D64" s="33">
        <v>50</v>
      </c>
      <c r="E64" s="33">
        <v>40</v>
      </c>
      <c r="F64" s="23">
        <v>50</v>
      </c>
      <c r="G64" s="34">
        <v>10290</v>
      </c>
      <c r="H64" s="35">
        <v>422400</v>
      </c>
    </row>
    <row r="65" spans="1:8" ht="13.5" customHeight="1">
      <c r="A65" s="31" t="s">
        <v>86</v>
      </c>
      <c r="B65" s="79" t="s">
        <v>109</v>
      </c>
      <c r="C65" s="79" t="s">
        <v>109</v>
      </c>
      <c r="D65" s="33">
        <v>46.5</v>
      </c>
      <c r="E65" s="33">
        <v>46.5</v>
      </c>
      <c r="F65" s="23">
        <v>46.5</v>
      </c>
      <c r="G65" s="34">
        <v>548</v>
      </c>
      <c r="H65" s="35">
        <v>25482</v>
      </c>
    </row>
    <row r="66" spans="1:8" ht="13.5" customHeight="1">
      <c r="A66" s="31" t="s">
        <v>87</v>
      </c>
      <c r="B66" s="79" t="s">
        <v>109</v>
      </c>
      <c r="C66" s="79" t="s">
        <v>109</v>
      </c>
      <c r="D66" s="33">
        <v>165.61</v>
      </c>
      <c r="E66" s="33">
        <v>165.61</v>
      </c>
      <c r="F66" s="23">
        <v>165.61</v>
      </c>
      <c r="G66" s="34">
        <v>742</v>
      </c>
      <c r="H66" s="35">
        <v>122882.62</v>
      </c>
    </row>
    <row r="67" spans="1:8" ht="13.5" customHeight="1">
      <c r="A67" s="31" t="s">
        <v>88</v>
      </c>
      <c r="B67" s="79" t="s">
        <v>109</v>
      </c>
      <c r="C67" s="79" t="s">
        <v>109</v>
      </c>
      <c r="D67" s="33">
        <v>20</v>
      </c>
      <c r="E67" s="33">
        <v>20</v>
      </c>
      <c r="F67" s="23">
        <v>20</v>
      </c>
      <c r="G67" s="34">
        <v>1340</v>
      </c>
      <c r="H67" s="35">
        <v>26800</v>
      </c>
    </row>
    <row r="68" spans="1:8" ht="13.5" customHeight="1">
      <c r="A68" s="31" t="s">
        <v>89</v>
      </c>
      <c r="B68" s="79" t="s">
        <v>109</v>
      </c>
      <c r="C68" s="79" t="s">
        <v>109</v>
      </c>
      <c r="D68" s="33">
        <v>65.6</v>
      </c>
      <c r="E68" s="33">
        <v>65.6</v>
      </c>
      <c r="F68" s="23">
        <v>65.6</v>
      </c>
      <c r="G68" s="34">
        <v>224</v>
      </c>
      <c r="H68" s="35">
        <v>14694.4</v>
      </c>
    </row>
    <row r="69" spans="1:8" ht="13.5" customHeight="1">
      <c r="A69" s="31" t="s">
        <v>90</v>
      </c>
      <c r="B69" s="79" t="s">
        <v>109</v>
      </c>
      <c r="C69" s="79" t="s">
        <v>109</v>
      </c>
      <c r="D69" s="33">
        <v>19.5</v>
      </c>
      <c r="E69" s="33">
        <v>19.5</v>
      </c>
      <c r="F69" s="23">
        <v>19.5</v>
      </c>
      <c r="G69" s="34">
        <v>2502</v>
      </c>
      <c r="H69" s="35">
        <v>48789</v>
      </c>
    </row>
    <row r="70" spans="1:8" ht="13.5" customHeight="1">
      <c r="A70" s="31" t="s">
        <v>91</v>
      </c>
      <c r="B70" s="76">
        <v>0.1268</v>
      </c>
      <c r="C70" s="23">
        <v>71</v>
      </c>
      <c r="D70" s="33">
        <v>80</v>
      </c>
      <c r="E70" s="33">
        <v>80</v>
      </c>
      <c r="F70" s="23">
        <v>80</v>
      </c>
      <c r="G70" s="34">
        <v>40194</v>
      </c>
      <c r="H70" s="35">
        <v>3215520</v>
      </c>
    </row>
    <row r="71" spans="1:8" ht="13.5" customHeight="1">
      <c r="A71" s="31" t="s">
        <v>92</v>
      </c>
      <c r="B71" s="79" t="s">
        <v>109</v>
      </c>
      <c r="C71" s="79" t="s">
        <v>109</v>
      </c>
      <c r="D71" s="33">
        <v>80</v>
      </c>
      <c r="E71" s="33">
        <v>78.8</v>
      </c>
      <c r="F71" s="23">
        <v>80</v>
      </c>
      <c r="G71" s="34">
        <v>3231</v>
      </c>
      <c r="H71" s="35">
        <v>258303.6</v>
      </c>
    </row>
    <row r="72" spans="1:8" ht="13.5" customHeight="1">
      <c r="A72" s="31" t="s">
        <v>93</v>
      </c>
      <c r="B72" s="76">
        <v>-0.3333</v>
      </c>
      <c r="C72" s="23">
        <v>585</v>
      </c>
      <c r="D72" s="33">
        <v>390</v>
      </c>
      <c r="E72" s="33">
        <v>390</v>
      </c>
      <c r="F72" s="23">
        <v>390</v>
      </c>
      <c r="G72" s="34">
        <v>270</v>
      </c>
      <c r="H72" s="35">
        <v>105300</v>
      </c>
    </row>
    <row r="73" spans="1:8" ht="13.5" customHeight="1">
      <c r="A73" s="31" t="s">
        <v>94</v>
      </c>
      <c r="B73" s="79" t="s">
        <v>109</v>
      </c>
      <c r="C73" s="79" t="s">
        <v>109</v>
      </c>
      <c r="D73" s="33">
        <v>194.61</v>
      </c>
      <c r="E73" s="33">
        <v>194.61</v>
      </c>
      <c r="F73" s="23">
        <v>194.61</v>
      </c>
      <c r="G73" s="34">
        <v>226</v>
      </c>
      <c r="H73" s="35">
        <v>43981.86</v>
      </c>
    </row>
    <row r="74" spans="1:8" ht="13.5" customHeight="1">
      <c r="A74" s="31" t="s">
        <v>95</v>
      </c>
      <c r="B74" s="76">
        <v>0.1429</v>
      </c>
      <c r="C74" s="23">
        <v>70</v>
      </c>
      <c r="D74" s="33">
        <v>80</v>
      </c>
      <c r="E74" s="33">
        <v>80</v>
      </c>
      <c r="F74" s="23">
        <v>80</v>
      </c>
      <c r="G74" s="34">
        <v>5344</v>
      </c>
      <c r="H74" s="35">
        <v>427520</v>
      </c>
    </row>
    <row r="75" spans="1:8" ht="13.5" customHeight="1">
      <c r="A75" s="31" t="s">
        <v>96</v>
      </c>
      <c r="B75" s="79" t="s">
        <v>109</v>
      </c>
      <c r="C75" s="79" t="s">
        <v>109</v>
      </c>
      <c r="D75" s="33">
        <v>82</v>
      </c>
      <c r="E75" s="33">
        <v>50</v>
      </c>
      <c r="F75" s="23">
        <v>82</v>
      </c>
      <c r="G75" s="34">
        <v>32135</v>
      </c>
      <c r="H75" s="35">
        <v>2257785</v>
      </c>
    </row>
    <row r="76" spans="1:8" ht="13.5" customHeight="1">
      <c r="A76" s="31" t="s">
        <v>97</v>
      </c>
      <c r="B76" s="79" t="s">
        <v>109</v>
      </c>
      <c r="C76" s="79" t="s">
        <v>109</v>
      </c>
      <c r="D76" s="33">
        <v>150</v>
      </c>
      <c r="E76" s="33">
        <v>150</v>
      </c>
      <c r="F76" s="23">
        <v>150</v>
      </c>
      <c r="G76" s="34">
        <v>1368</v>
      </c>
      <c r="H76" s="35">
        <v>205200</v>
      </c>
    </row>
    <row r="77" spans="1:8" ht="13.5" customHeight="1">
      <c r="A77" s="31" t="s">
        <v>98</v>
      </c>
      <c r="B77" s="79" t="s">
        <v>109</v>
      </c>
      <c r="C77" s="79" t="s">
        <v>109</v>
      </c>
      <c r="D77" s="33">
        <v>1363.28</v>
      </c>
      <c r="E77" s="33">
        <v>1363.28</v>
      </c>
      <c r="F77" s="23">
        <v>1363.28</v>
      </c>
      <c r="G77" s="34">
        <v>93</v>
      </c>
      <c r="H77" s="35">
        <v>126785.04</v>
      </c>
    </row>
    <row r="78" spans="1:8" ht="13.5" customHeight="1">
      <c r="A78" s="31" t="s">
        <v>99</v>
      </c>
      <c r="B78" s="79" t="s">
        <v>109</v>
      </c>
      <c r="C78" s="79" t="s">
        <v>109</v>
      </c>
      <c r="D78" s="33">
        <v>150</v>
      </c>
      <c r="E78" s="33">
        <v>150</v>
      </c>
      <c r="F78" s="23">
        <v>150</v>
      </c>
      <c r="G78" s="34">
        <v>2430</v>
      </c>
      <c r="H78" s="35">
        <v>364500</v>
      </c>
    </row>
    <row r="79" spans="1:8" ht="13.5" customHeight="1">
      <c r="A79" s="31" t="s">
        <v>100</v>
      </c>
      <c r="B79" s="79" t="s">
        <v>109</v>
      </c>
      <c r="C79" s="79" t="s">
        <v>109</v>
      </c>
      <c r="D79" s="33">
        <v>60</v>
      </c>
      <c r="E79" s="33">
        <v>60</v>
      </c>
      <c r="F79" s="23">
        <v>60</v>
      </c>
      <c r="G79" s="34">
        <v>2688</v>
      </c>
      <c r="H79" s="35">
        <v>161280</v>
      </c>
    </row>
    <row r="80" spans="1:8" ht="13.5" customHeight="1">
      <c r="A80" s="31" t="s">
        <v>101</v>
      </c>
      <c r="B80" s="79" t="s">
        <v>109</v>
      </c>
      <c r="C80" s="79" t="s">
        <v>109</v>
      </c>
      <c r="D80" s="33">
        <v>136</v>
      </c>
      <c r="E80" s="33">
        <v>136</v>
      </c>
      <c r="F80" s="23">
        <v>136</v>
      </c>
      <c r="G80" s="34">
        <v>499</v>
      </c>
      <c r="H80" s="35">
        <v>67864</v>
      </c>
    </row>
    <row r="81" spans="1:8" ht="13.5" customHeight="1">
      <c r="A81" s="31" t="s">
        <v>102</v>
      </c>
      <c r="B81" s="79" t="s">
        <v>109</v>
      </c>
      <c r="C81" s="79" t="s">
        <v>109</v>
      </c>
      <c r="D81" s="33">
        <v>60</v>
      </c>
      <c r="E81" s="33">
        <v>60</v>
      </c>
      <c r="F81" s="23">
        <v>60</v>
      </c>
      <c r="G81" s="34">
        <v>1856</v>
      </c>
      <c r="H81" s="35">
        <v>111360</v>
      </c>
    </row>
    <row r="82" spans="1:8" ht="13.5" customHeight="1">
      <c r="A82" s="31" t="s">
        <v>103</v>
      </c>
      <c r="B82" s="76">
        <v>-0.1579</v>
      </c>
      <c r="C82" s="23">
        <v>19</v>
      </c>
      <c r="D82" s="33">
        <v>17.25</v>
      </c>
      <c r="E82" s="33">
        <v>16</v>
      </c>
      <c r="F82" s="23">
        <v>16</v>
      </c>
      <c r="G82" s="34">
        <v>1300</v>
      </c>
      <c r="H82" s="35">
        <v>22050</v>
      </c>
    </row>
    <row r="83" spans="1:8" ht="13.5" customHeight="1">
      <c r="A83" s="31" t="s">
        <v>104</v>
      </c>
      <c r="B83" s="76">
        <v>0.245</v>
      </c>
      <c r="C83" s="23">
        <v>40.16</v>
      </c>
      <c r="D83" s="33">
        <v>53</v>
      </c>
      <c r="E83" s="33">
        <v>50</v>
      </c>
      <c r="F83" s="23">
        <v>50</v>
      </c>
      <c r="G83" s="34">
        <v>5299</v>
      </c>
      <c r="H83" s="35">
        <v>275792</v>
      </c>
    </row>
    <row r="84" spans="1:8" ht="13.5" customHeight="1">
      <c r="A84" s="31" t="s">
        <v>105</v>
      </c>
      <c r="B84" s="79" t="s">
        <v>109</v>
      </c>
      <c r="C84" s="79" t="s">
        <v>109</v>
      </c>
      <c r="D84" s="33">
        <v>79.49</v>
      </c>
      <c r="E84" s="33">
        <v>77</v>
      </c>
      <c r="F84" s="23">
        <v>77</v>
      </c>
      <c r="G84" s="34">
        <v>1917</v>
      </c>
      <c r="H84" s="35">
        <v>150400.29</v>
      </c>
    </row>
    <row r="85" spans="1:8" ht="13.5" customHeight="1">
      <c r="A85" s="31" t="s">
        <v>106</v>
      </c>
      <c r="B85" s="76">
        <v>0</v>
      </c>
      <c r="C85" s="23">
        <v>26</v>
      </c>
      <c r="D85" s="33">
        <v>26</v>
      </c>
      <c r="E85" s="33">
        <v>26</v>
      </c>
      <c r="F85" s="23">
        <v>26</v>
      </c>
      <c r="G85" s="34">
        <v>21502</v>
      </c>
      <c r="H85" s="35">
        <v>559052</v>
      </c>
    </row>
    <row r="86" spans="1:8" ht="13.5" customHeight="1">
      <c r="A86" s="31" t="s">
        <v>107</v>
      </c>
      <c r="B86" s="79" t="s">
        <v>109</v>
      </c>
      <c r="C86" s="79" t="s">
        <v>109</v>
      </c>
      <c r="D86" s="33">
        <v>680</v>
      </c>
      <c r="E86" s="33">
        <v>680</v>
      </c>
      <c r="F86" s="23">
        <v>680</v>
      </c>
      <c r="G86" s="34">
        <v>914</v>
      </c>
      <c r="H86" s="35">
        <v>621520</v>
      </c>
    </row>
    <row r="87" spans="1:8" ht="13.5" customHeight="1" thickBot="1">
      <c r="A87" s="38" t="s">
        <v>108</v>
      </c>
      <c r="B87" s="79" t="s">
        <v>109</v>
      </c>
      <c r="C87" s="79" t="s">
        <v>109</v>
      </c>
      <c r="D87" s="22">
        <v>708</v>
      </c>
      <c r="E87" s="22">
        <v>708</v>
      </c>
      <c r="F87" s="51">
        <v>708</v>
      </c>
      <c r="G87" s="40">
        <v>367</v>
      </c>
      <c r="H87" s="41">
        <v>259836</v>
      </c>
    </row>
    <row r="88" spans="1:8" ht="17.25" customHeight="1" thickBot="1" thickTop="1">
      <c r="A88" s="42" t="s">
        <v>34</v>
      </c>
      <c r="B88" s="43"/>
      <c r="C88" s="43"/>
      <c r="D88" s="43"/>
      <c r="E88" s="44"/>
      <c r="F88" s="45"/>
      <c r="G88" s="46">
        <f>SUM(G2:G87)</f>
        <v>740328</v>
      </c>
      <c r="H88" s="47">
        <f>SUM(H2:H87)</f>
        <v>62555638.71</v>
      </c>
    </row>
    <row r="89" spans="1:8" ht="13.5" customHeight="1" thickTop="1">
      <c r="A89" s="12" t="s">
        <v>24</v>
      </c>
      <c r="B89" s="78">
        <v>0</v>
      </c>
      <c r="C89" s="50">
        <v>11</v>
      </c>
      <c r="D89" s="32">
        <v>11.01</v>
      </c>
      <c r="E89" s="33">
        <v>11</v>
      </c>
      <c r="F89" s="37">
        <v>11</v>
      </c>
      <c r="G89" s="13">
        <v>65532</v>
      </c>
      <c r="H89" s="49">
        <v>720856.44</v>
      </c>
    </row>
    <row r="90" spans="1:8" ht="13.5" customHeight="1">
      <c r="A90" s="12" t="s">
        <v>25</v>
      </c>
      <c r="B90" s="36">
        <v>-0.0018</v>
      </c>
      <c r="C90" s="50">
        <v>11.02</v>
      </c>
      <c r="D90" s="32">
        <v>11.02</v>
      </c>
      <c r="E90" s="48">
        <v>9</v>
      </c>
      <c r="F90" s="37">
        <v>11</v>
      </c>
      <c r="G90" s="13">
        <v>33934</v>
      </c>
      <c r="H90" s="49">
        <v>372622.43</v>
      </c>
    </row>
    <row r="91" spans="1:8" ht="13.5" customHeight="1">
      <c r="A91" s="12" t="s">
        <v>26</v>
      </c>
      <c r="B91" s="36">
        <v>-0.0022</v>
      </c>
      <c r="C91" s="50">
        <v>4.51</v>
      </c>
      <c r="D91" s="32">
        <v>4.6</v>
      </c>
      <c r="E91" s="33">
        <v>4.1</v>
      </c>
      <c r="F91" s="37">
        <v>4.5</v>
      </c>
      <c r="G91" s="13">
        <v>13805</v>
      </c>
      <c r="H91" s="49">
        <v>61033.97</v>
      </c>
    </row>
    <row r="92" spans="1:8" ht="13.5" customHeight="1">
      <c r="A92" s="12" t="s">
        <v>27</v>
      </c>
      <c r="B92" s="36">
        <v>0.165</v>
      </c>
      <c r="C92" s="50">
        <v>4.12</v>
      </c>
      <c r="D92" s="32">
        <v>4.8</v>
      </c>
      <c r="E92" s="33">
        <v>4.1</v>
      </c>
      <c r="F92" s="37">
        <v>4.8</v>
      </c>
      <c r="G92" s="13">
        <v>28110</v>
      </c>
      <c r="H92" s="49">
        <v>117477.86</v>
      </c>
    </row>
    <row r="93" spans="1:8" ht="13.5" customHeight="1">
      <c r="A93" s="12" t="s">
        <v>28</v>
      </c>
      <c r="B93" s="36">
        <v>0</v>
      </c>
      <c r="C93" s="50">
        <v>4</v>
      </c>
      <c r="D93" s="32">
        <v>4</v>
      </c>
      <c r="E93" s="33">
        <v>3.5</v>
      </c>
      <c r="F93" s="37">
        <v>4</v>
      </c>
      <c r="G93" s="13">
        <v>14008</v>
      </c>
      <c r="H93" s="49">
        <v>54004.83</v>
      </c>
    </row>
    <row r="94" spans="1:8" ht="13.5" customHeight="1">
      <c r="A94" s="12" t="s">
        <v>29</v>
      </c>
      <c r="B94" s="36">
        <v>0.0119</v>
      </c>
      <c r="C94" s="50">
        <v>5.06</v>
      </c>
      <c r="D94" s="32">
        <v>5.5</v>
      </c>
      <c r="E94" s="48">
        <v>4.6</v>
      </c>
      <c r="F94" s="37">
        <v>5.12</v>
      </c>
      <c r="G94" s="13">
        <v>23004</v>
      </c>
      <c r="H94" s="49">
        <v>117348.29</v>
      </c>
    </row>
    <row r="95" spans="1:8" ht="13.5" customHeight="1" thickBot="1">
      <c r="A95" s="14" t="s">
        <v>30</v>
      </c>
      <c r="B95" s="77">
        <v>-0.06</v>
      </c>
      <c r="C95" s="15">
        <v>5</v>
      </c>
      <c r="D95" s="32">
        <v>5.01</v>
      </c>
      <c r="E95" s="22">
        <v>4.41</v>
      </c>
      <c r="F95" s="39">
        <v>4.7</v>
      </c>
      <c r="G95" s="16">
        <v>22597</v>
      </c>
      <c r="H95" s="52">
        <v>110749.34</v>
      </c>
    </row>
    <row r="96" spans="1:8" ht="17.25" thickBot="1" thickTop="1">
      <c r="A96" s="84" t="s">
        <v>35</v>
      </c>
      <c r="B96" s="85"/>
      <c r="C96" s="85"/>
      <c r="D96" s="85"/>
      <c r="E96" s="44"/>
      <c r="F96" s="45"/>
      <c r="G96" s="46">
        <f>SUM(G89:G95)</f>
        <v>200990</v>
      </c>
      <c r="H96" s="47">
        <f>SUM(H89:H95)</f>
        <v>1554093.1600000001</v>
      </c>
    </row>
    <row r="97" spans="1:8" ht="19.5" thickBot="1" thickTop="1">
      <c r="A97" s="53" t="s">
        <v>8</v>
      </c>
      <c r="B97" s="54"/>
      <c r="C97" s="55"/>
      <c r="D97" s="56"/>
      <c r="E97" s="56"/>
      <c r="F97" s="56"/>
      <c r="G97" s="57">
        <f>G88+G96</f>
        <v>941318</v>
      </c>
      <c r="H97" s="58">
        <f>H88+H96</f>
        <v>64109731.870000005</v>
      </c>
    </row>
    <row r="98" spans="1:8" ht="12.75">
      <c r="A98" s="59"/>
      <c r="B98" s="60"/>
      <c r="C98" s="61"/>
      <c r="D98" s="62"/>
      <c r="E98" s="62"/>
      <c r="F98" s="61"/>
      <c r="G98" s="63"/>
      <c r="H98" s="62"/>
    </row>
    <row r="99" spans="1:8" ht="12.75">
      <c r="A99" s="59"/>
      <c r="B99" s="60"/>
      <c r="C99" s="61"/>
      <c r="D99" s="62"/>
      <c r="E99" s="62"/>
      <c r="F99" s="61"/>
      <c r="G99" s="63"/>
      <c r="H99" s="62"/>
    </row>
    <row r="100" spans="1:8" ht="12.75">
      <c r="A100" s="59"/>
      <c r="B100" s="60"/>
      <c r="C100" s="61"/>
      <c r="D100" s="62"/>
      <c r="E100" s="62"/>
      <c r="F100" s="61"/>
      <c r="G100" s="63"/>
      <c r="H100" s="62"/>
    </row>
    <row r="101" spans="1:8" ht="12.75">
      <c r="A101" s="59"/>
      <c r="B101" s="60"/>
      <c r="C101" s="61"/>
      <c r="D101" s="62"/>
      <c r="E101" s="62"/>
      <c r="F101" s="61"/>
      <c r="G101" s="63"/>
      <c r="H101" s="62"/>
    </row>
    <row r="102" spans="1:8" ht="12.75">
      <c r="A102" s="59"/>
      <c r="B102" s="60"/>
      <c r="C102" s="61"/>
      <c r="D102" s="62"/>
      <c r="E102" s="62"/>
      <c r="F102" s="61"/>
      <c r="G102" s="63"/>
      <c r="H102" s="62"/>
    </row>
    <row r="103" spans="1:8" ht="12.75">
      <c r="A103" s="59"/>
      <c r="B103" s="60"/>
      <c r="C103" s="61"/>
      <c r="D103" s="62"/>
      <c r="E103" s="62"/>
      <c r="F103" s="61"/>
      <c r="G103" s="63"/>
      <c r="H103" s="62"/>
    </row>
    <row r="104" spans="1:8" ht="12.75">
      <c r="A104" s="59"/>
      <c r="B104" s="60"/>
      <c r="C104" s="61"/>
      <c r="D104" s="62"/>
      <c r="E104" s="62"/>
      <c r="F104" s="61"/>
      <c r="G104" s="63"/>
      <c r="H104" s="62"/>
    </row>
    <row r="105" spans="1:8" ht="12.75">
      <c r="A105" s="59"/>
      <c r="B105" s="60"/>
      <c r="C105" s="61"/>
      <c r="D105" s="62"/>
      <c r="E105" s="62"/>
      <c r="F105" s="61"/>
      <c r="G105" s="63"/>
      <c r="H105" s="62"/>
    </row>
    <row r="106" spans="1:8" ht="12.75">
      <c r="A106" s="59"/>
      <c r="B106" s="60"/>
      <c r="C106" s="61"/>
      <c r="D106" s="62"/>
      <c r="E106" s="62"/>
      <c r="F106" s="61"/>
      <c r="G106" s="63"/>
      <c r="H106" s="62"/>
    </row>
    <row r="107" spans="1:8" ht="12.75">
      <c r="A107" s="64"/>
      <c r="B107" s="65"/>
      <c r="C107" s="66"/>
      <c r="D107" s="67"/>
      <c r="E107" s="67"/>
      <c r="F107" s="66"/>
      <c r="G107" s="68"/>
      <c r="H107" s="67"/>
    </row>
    <row r="108" spans="1:8" ht="12.75">
      <c r="A108" s="64"/>
      <c r="B108" s="65"/>
      <c r="C108" s="66"/>
      <c r="D108" s="67"/>
      <c r="E108" s="67"/>
      <c r="F108" s="66"/>
      <c r="G108" s="68"/>
      <c r="H108" s="67"/>
    </row>
  </sheetData>
  <mergeCells count="1">
    <mergeCell ref="A96:D96"/>
  </mergeCells>
  <printOptions gridLines="1" horizontalCentered="1"/>
  <pageMargins left="0.7480314960629921" right="0.7480314960629921" top="0.82" bottom="0.94" header="0.39" footer="0.39"/>
  <pageSetup fitToHeight="3" fitToWidth="1" horizontalDpi="300" verticalDpi="300" orientation="portrait" paperSize="9" scale="78" r:id="rId1"/>
  <headerFooter alignWithMargins="0">
    <oddHeader>&amp;C&amp;"Arial Narrow,Bold"&amp;14Mjesečni promet Varaždinskog tržišta vrijednosnica u RUJNU 1999. g.</oddHeader>
    <oddFooter>&amp;C&amp;"Arial Narrow,Bold Italic"&amp;13Varaždinsko tržište vrijednosnica d.d.
Prvo hrvatsko uređeno javno tržište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04"/>
  <sheetViews>
    <sheetView zoomScale="85" zoomScaleNormal="85" workbookViewId="0" topLeftCell="A1">
      <selection activeCell="E7" sqref="E7"/>
    </sheetView>
  </sheetViews>
  <sheetFormatPr defaultColWidth="9.33203125" defaultRowHeight="12.75"/>
  <cols>
    <col min="1" max="2" width="15.5" style="0" customWidth="1"/>
    <col min="3" max="3" width="14.83203125" style="0" bestFit="1" customWidth="1"/>
    <col min="4" max="4" width="14.83203125" style="1" customWidth="1"/>
    <col min="5" max="5" width="16" style="4" customWidth="1"/>
    <col min="6" max="6" width="14.83203125" style="0" bestFit="1" customWidth="1"/>
    <col min="8" max="8" width="19" style="0" customWidth="1"/>
  </cols>
  <sheetData>
    <row r="1" spans="1:2" ht="25.5">
      <c r="A1" s="80" t="s">
        <v>0</v>
      </c>
      <c r="B1" s="81" t="s">
        <v>1</v>
      </c>
    </row>
    <row r="2" spans="1:5" ht="12.75">
      <c r="A2" s="82" t="s">
        <v>55</v>
      </c>
      <c r="B2" s="36">
        <v>-0.5154</v>
      </c>
      <c r="D2" s="3" t="s">
        <v>63</v>
      </c>
      <c r="E2" s="8">
        <v>9108000</v>
      </c>
    </row>
    <row r="3" spans="1:5" ht="12.75">
      <c r="A3" s="82" t="s">
        <v>21</v>
      </c>
      <c r="B3" s="36">
        <v>-0.3808</v>
      </c>
      <c r="D3" s="3" t="s">
        <v>66</v>
      </c>
      <c r="E3" s="8">
        <v>5071600</v>
      </c>
    </row>
    <row r="4" spans="1:5" ht="12.75">
      <c r="A4" s="82" t="s">
        <v>44</v>
      </c>
      <c r="B4" s="36">
        <v>-0.3516</v>
      </c>
      <c r="D4" s="3" t="s">
        <v>43</v>
      </c>
      <c r="E4" s="8">
        <v>5012775.45</v>
      </c>
    </row>
    <row r="5" spans="1:5" ht="12.75">
      <c r="A5" s="82" t="s">
        <v>93</v>
      </c>
      <c r="B5" s="36">
        <v>-0.3333</v>
      </c>
      <c r="D5" s="3" t="s">
        <v>46</v>
      </c>
      <c r="E5" s="8">
        <v>4152330</v>
      </c>
    </row>
    <row r="6" spans="1:5" ht="12.75">
      <c r="A6" s="82" t="s">
        <v>12</v>
      </c>
      <c r="B6" s="36">
        <v>-0.3243</v>
      </c>
      <c r="D6" s="3" t="s">
        <v>79</v>
      </c>
      <c r="E6" s="8">
        <v>3695380</v>
      </c>
    </row>
    <row r="7" spans="1:5" ht="12.75">
      <c r="A7" s="82" t="s">
        <v>38</v>
      </c>
      <c r="B7" s="36">
        <v>-0.3103</v>
      </c>
      <c r="D7" s="3" t="s">
        <v>11</v>
      </c>
      <c r="E7" s="5">
        <v>37069646.42</v>
      </c>
    </row>
    <row r="8" spans="1:2" ht="12.75">
      <c r="A8" s="82" t="s">
        <v>103</v>
      </c>
      <c r="B8" s="36">
        <v>-0.1579</v>
      </c>
    </row>
    <row r="9" spans="1:2" ht="12.75">
      <c r="A9" s="82" t="s">
        <v>19</v>
      </c>
      <c r="B9" s="36">
        <v>-0.1333</v>
      </c>
    </row>
    <row r="10" spans="1:5" ht="14.25" thickBot="1">
      <c r="A10" s="82" t="s">
        <v>16</v>
      </c>
      <c r="B10" s="36">
        <v>-0.125</v>
      </c>
      <c r="D10" s="3"/>
      <c r="E10" s="10"/>
    </row>
    <row r="11" spans="1:5" ht="12.75">
      <c r="A11" s="82" t="s">
        <v>17</v>
      </c>
      <c r="B11" s="36">
        <v>-0.125</v>
      </c>
      <c r="D11" s="25" t="s">
        <v>0</v>
      </c>
      <c r="E11" s="29" t="s">
        <v>7</v>
      </c>
    </row>
    <row r="12" spans="1:5" ht="12.75">
      <c r="A12" s="82" t="s">
        <v>46</v>
      </c>
      <c r="B12" s="36">
        <v>-0.1</v>
      </c>
      <c r="D12" s="31" t="s">
        <v>63</v>
      </c>
      <c r="E12" s="35">
        <v>9108000</v>
      </c>
    </row>
    <row r="13" spans="1:5" ht="12.75">
      <c r="A13" s="24" t="s">
        <v>30</v>
      </c>
      <c r="B13" s="36">
        <v>-0.06</v>
      </c>
      <c r="D13" s="31" t="s">
        <v>66</v>
      </c>
      <c r="E13" s="35">
        <v>5071600</v>
      </c>
    </row>
    <row r="14" spans="1:5" ht="12.75">
      <c r="A14" s="82" t="s">
        <v>40</v>
      </c>
      <c r="B14" s="36">
        <v>-0.0385</v>
      </c>
      <c r="D14" s="31" t="s">
        <v>43</v>
      </c>
      <c r="E14" s="35">
        <v>5012775.45</v>
      </c>
    </row>
    <row r="15" spans="1:5" ht="12.75">
      <c r="A15" s="82" t="s">
        <v>42</v>
      </c>
      <c r="B15" s="36">
        <v>-0.0361</v>
      </c>
      <c r="D15" s="31" t="s">
        <v>46</v>
      </c>
      <c r="E15" s="35">
        <v>4152330</v>
      </c>
    </row>
    <row r="16" spans="1:5" ht="12.75">
      <c r="A16" s="82" t="s">
        <v>20</v>
      </c>
      <c r="B16" s="36">
        <v>-0.0337</v>
      </c>
      <c r="D16" s="31" t="s">
        <v>79</v>
      </c>
      <c r="E16" s="35">
        <v>3695380</v>
      </c>
    </row>
    <row r="17" spans="1:6" ht="12.75">
      <c r="A17" s="24" t="s">
        <v>26</v>
      </c>
      <c r="B17" s="36">
        <v>-0.0022</v>
      </c>
      <c r="D17" s="31" t="s">
        <v>91</v>
      </c>
      <c r="E17" s="35">
        <v>3215520</v>
      </c>
      <c r="F17" s="4">
        <f>SUM(E17:E104)</f>
        <v>37069646.42</v>
      </c>
    </row>
    <row r="18" spans="1:5" ht="12.75">
      <c r="A18" s="82" t="s">
        <v>54</v>
      </c>
      <c r="B18" s="36">
        <v>-0.0019</v>
      </c>
      <c r="D18" s="31" t="s">
        <v>52</v>
      </c>
      <c r="E18" s="35">
        <v>2925300</v>
      </c>
    </row>
    <row r="19" spans="1:5" ht="12.75">
      <c r="A19" s="24" t="s">
        <v>25</v>
      </c>
      <c r="B19" s="36">
        <v>-0.0018</v>
      </c>
      <c r="D19" s="31" t="s">
        <v>18</v>
      </c>
      <c r="E19" s="35">
        <v>2616255</v>
      </c>
    </row>
    <row r="20" spans="1:5" ht="12.75">
      <c r="A20" s="24" t="s">
        <v>29</v>
      </c>
      <c r="B20" s="36">
        <v>0.0119</v>
      </c>
      <c r="D20" s="31" t="s">
        <v>96</v>
      </c>
      <c r="E20" s="35">
        <v>2257785</v>
      </c>
    </row>
    <row r="21" spans="1:5" ht="12.75">
      <c r="A21" s="82" t="s">
        <v>49</v>
      </c>
      <c r="B21" s="36">
        <v>0.0286</v>
      </c>
      <c r="D21" s="31" t="s">
        <v>84</v>
      </c>
      <c r="E21" s="35">
        <v>1809134</v>
      </c>
    </row>
    <row r="22" spans="1:5" ht="12.75">
      <c r="A22" s="82" t="s">
        <v>14</v>
      </c>
      <c r="B22" s="36">
        <v>0.0345</v>
      </c>
      <c r="D22" s="31" t="s">
        <v>62</v>
      </c>
      <c r="E22" s="35">
        <v>1602580</v>
      </c>
    </row>
    <row r="23" spans="1:5" ht="12.75">
      <c r="A23" s="82" t="s">
        <v>23</v>
      </c>
      <c r="B23" s="36">
        <v>0.0375</v>
      </c>
      <c r="D23" s="31" t="s">
        <v>71</v>
      </c>
      <c r="E23" s="35">
        <v>1396864</v>
      </c>
    </row>
    <row r="24" spans="1:5" ht="12.75">
      <c r="A24" s="82" t="s">
        <v>22</v>
      </c>
      <c r="B24" s="36">
        <v>0.0556</v>
      </c>
      <c r="D24" s="31" t="s">
        <v>40</v>
      </c>
      <c r="E24" s="35">
        <v>1238250</v>
      </c>
    </row>
    <row r="25" spans="1:5" ht="12.75">
      <c r="A25" s="82" t="s">
        <v>91</v>
      </c>
      <c r="B25" s="36">
        <v>0.1268</v>
      </c>
      <c r="D25" s="31" t="s">
        <v>59</v>
      </c>
      <c r="E25" s="35">
        <v>1230948.42</v>
      </c>
    </row>
    <row r="26" spans="1:5" ht="12.75">
      <c r="A26" s="82" t="s">
        <v>95</v>
      </c>
      <c r="B26" s="36">
        <v>0.1429</v>
      </c>
      <c r="D26" s="31" t="s">
        <v>38</v>
      </c>
      <c r="E26" s="35">
        <v>1064530</v>
      </c>
    </row>
    <row r="27" spans="1:5" ht="12.75">
      <c r="A27" s="24" t="s">
        <v>27</v>
      </c>
      <c r="B27" s="36">
        <v>0.165</v>
      </c>
      <c r="D27" s="31" t="s">
        <v>42</v>
      </c>
      <c r="E27" s="35">
        <v>1025376</v>
      </c>
    </row>
    <row r="28" spans="1:5" ht="12.75">
      <c r="A28" s="82" t="s">
        <v>58</v>
      </c>
      <c r="B28" s="36">
        <v>0.1722</v>
      </c>
      <c r="D28" s="31" t="s">
        <v>36</v>
      </c>
      <c r="E28" s="35">
        <v>984200</v>
      </c>
    </row>
    <row r="29" spans="1:5" ht="12.75">
      <c r="A29" s="82" t="s">
        <v>45</v>
      </c>
      <c r="B29" s="36">
        <v>0.2</v>
      </c>
      <c r="D29" s="31" t="s">
        <v>60</v>
      </c>
      <c r="E29" s="35">
        <v>847904</v>
      </c>
    </row>
    <row r="30" spans="1:5" ht="12.75">
      <c r="A30" s="82" t="s">
        <v>104</v>
      </c>
      <c r="B30" s="36">
        <v>0.245</v>
      </c>
      <c r="D30" s="31" t="s">
        <v>58</v>
      </c>
      <c r="E30" s="35">
        <v>800030</v>
      </c>
    </row>
    <row r="31" spans="1:5" ht="12.75">
      <c r="A31" s="82" t="s">
        <v>73</v>
      </c>
      <c r="B31" s="36">
        <v>0.3291</v>
      </c>
      <c r="C31" s="11"/>
      <c r="D31" s="12" t="s">
        <v>24</v>
      </c>
      <c r="E31" s="49">
        <v>720856.44</v>
      </c>
    </row>
    <row r="32" spans="1:5" ht="12.75">
      <c r="A32" s="82" t="s">
        <v>18</v>
      </c>
      <c r="B32" s="36">
        <v>0.5</v>
      </c>
      <c r="C32" s="11"/>
      <c r="D32" s="31" t="s">
        <v>68</v>
      </c>
      <c r="E32" s="35">
        <v>684160</v>
      </c>
    </row>
    <row r="33" spans="1:5" ht="12.75">
      <c r="A33" s="82" t="s">
        <v>53</v>
      </c>
      <c r="B33" s="36">
        <v>0.556</v>
      </c>
      <c r="C33" s="11"/>
      <c r="D33" s="31" t="s">
        <v>107</v>
      </c>
      <c r="E33" s="35">
        <v>621520</v>
      </c>
    </row>
    <row r="34" spans="1:5" ht="12.75">
      <c r="A34" s="82" t="s">
        <v>66</v>
      </c>
      <c r="B34" s="36">
        <v>0.8519</v>
      </c>
      <c r="C34" s="11"/>
      <c r="D34" s="31" t="s">
        <v>57</v>
      </c>
      <c r="E34" s="35">
        <v>601862.3</v>
      </c>
    </row>
    <row r="35" spans="1:5" ht="12.75">
      <c r="A35" s="82" t="s">
        <v>84</v>
      </c>
      <c r="B35" s="36">
        <v>0.9143</v>
      </c>
      <c r="C35" s="11"/>
      <c r="D35" s="31" t="s">
        <v>106</v>
      </c>
      <c r="E35" s="35">
        <v>559052</v>
      </c>
    </row>
    <row r="36" spans="1:5" ht="12.75">
      <c r="A36" s="82" t="s">
        <v>39</v>
      </c>
      <c r="B36" s="36">
        <v>2.84</v>
      </c>
      <c r="C36" s="11"/>
      <c r="D36" s="31" t="s">
        <v>39</v>
      </c>
      <c r="E36" s="35">
        <v>547584</v>
      </c>
    </row>
    <row r="37" spans="1:5" ht="12.75">
      <c r="A37" s="82"/>
      <c r="B37" s="83"/>
      <c r="C37" s="11"/>
      <c r="D37" s="31" t="s">
        <v>23</v>
      </c>
      <c r="E37" s="35">
        <v>547304.1</v>
      </c>
    </row>
    <row r="38" spans="1:5" ht="12.75">
      <c r="A38" s="82"/>
      <c r="B38" s="83"/>
      <c r="C38" s="9"/>
      <c r="D38" s="31" t="s">
        <v>73</v>
      </c>
      <c r="E38" s="35">
        <v>504315</v>
      </c>
    </row>
    <row r="39" spans="1:5" ht="12.75">
      <c r="A39" s="82"/>
      <c r="B39" s="83"/>
      <c r="C39" s="11"/>
      <c r="D39" s="31" t="s">
        <v>76</v>
      </c>
      <c r="E39" s="35">
        <v>441504</v>
      </c>
    </row>
    <row r="40" spans="1:5" ht="12.75">
      <c r="A40" s="82"/>
      <c r="B40" s="83"/>
      <c r="C40" s="11"/>
      <c r="D40" s="31" t="s">
        <v>95</v>
      </c>
      <c r="E40" s="35">
        <v>427520</v>
      </c>
    </row>
    <row r="41" spans="1:5" ht="12.75">
      <c r="A41" s="82"/>
      <c r="B41" s="83"/>
      <c r="C41" s="9"/>
      <c r="D41" s="31" t="s">
        <v>85</v>
      </c>
      <c r="E41" s="35">
        <v>422400</v>
      </c>
    </row>
    <row r="42" spans="1:5" ht="12.75">
      <c r="A42" s="82"/>
      <c r="B42" s="83"/>
      <c r="C42" s="11"/>
      <c r="D42" s="31" t="s">
        <v>61</v>
      </c>
      <c r="E42" s="35">
        <v>373360</v>
      </c>
    </row>
    <row r="43" spans="1:5" ht="12.75">
      <c r="A43" s="82"/>
      <c r="B43" s="83"/>
      <c r="C43" s="11"/>
      <c r="D43" s="12" t="s">
        <v>25</v>
      </c>
      <c r="E43" s="49">
        <v>372622.43</v>
      </c>
    </row>
    <row r="44" spans="1:5" ht="12.75">
      <c r="A44" s="82"/>
      <c r="B44" s="83"/>
      <c r="C44" s="11"/>
      <c r="D44" s="31" t="s">
        <v>99</v>
      </c>
      <c r="E44" s="35">
        <v>364500</v>
      </c>
    </row>
    <row r="45" spans="1:5" ht="12.75">
      <c r="A45" s="82"/>
      <c r="B45" s="83"/>
      <c r="C45" s="11"/>
      <c r="D45" s="31" t="s">
        <v>74</v>
      </c>
      <c r="E45" s="35">
        <v>344800</v>
      </c>
    </row>
    <row r="46" spans="1:5" ht="12.75">
      <c r="A46" s="82"/>
      <c r="B46" s="83"/>
      <c r="C46" s="9"/>
      <c r="D46" s="31" t="s">
        <v>37</v>
      </c>
      <c r="E46" s="35">
        <v>304003</v>
      </c>
    </row>
    <row r="47" spans="1:5" ht="12.75">
      <c r="A47" s="82"/>
      <c r="B47" s="83"/>
      <c r="C47" s="11"/>
      <c r="D47" s="31" t="s">
        <v>14</v>
      </c>
      <c r="E47" s="35">
        <v>300300</v>
      </c>
    </row>
    <row r="48" spans="1:5" ht="12.75">
      <c r="A48" s="82"/>
      <c r="B48" s="83"/>
      <c r="C48" s="11"/>
      <c r="D48" s="31" t="s">
        <v>53</v>
      </c>
      <c r="E48" s="35">
        <v>296184.6</v>
      </c>
    </row>
    <row r="49" spans="1:5" ht="12.75">
      <c r="A49" s="82"/>
      <c r="B49" s="83"/>
      <c r="C49" s="11"/>
      <c r="D49" s="31" t="s">
        <v>55</v>
      </c>
      <c r="E49" s="35">
        <v>295923.6</v>
      </c>
    </row>
    <row r="50" spans="1:5" ht="12.75">
      <c r="A50" s="82"/>
      <c r="B50" s="83"/>
      <c r="C50" s="11"/>
      <c r="D50" s="31" t="s">
        <v>41</v>
      </c>
      <c r="E50" s="35">
        <v>295920</v>
      </c>
    </row>
    <row r="51" spans="1:5" ht="12.75">
      <c r="A51" s="82"/>
      <c r="B51" s="83"/>
      <c r="C51" s="11"/>
      <c r="D51" s="31" t="s">
        <v>104</v>
      </c>
      <c r="E51" s="35">
        <v>275792</v>
      </c>
    </row>
    <row r="52" spans="1:5" ht="12.75">
      <c r="A52" s="82"/>
      <c r="B52" s="83"/>
      <c r="C52" s="11"/>
      <c r="D52" s="31" t="s">
        <v>108</v>
      </c>
      <c r="E52" s="35">
        <v>259836</v>
      </c>
    </row>
    <row r="53" spans="1:5" ht="12.75">
      <c r="A53" s="82"/>
      <c r="B53" s="83"/>
      <c r="C53" s="11"/>
      <c r="D53" s="31" t="s">
        <v>51</v>
      </c>
      <c r="E53" s="35">
        <v>259647</v>
      </c>
    </row>
    <row r="54" spans="1:5" ht="12.75">
      <c r="A54" s="82"/>
      <c r="B54" s="83"/>
      <c r="C54" s="11"/>
      <c r="D54" s="31" t="s">
        <v>92</v>
      </c>
      <c r="E54" s="35">
        <v>258303.6</v>
      </c>
    </row>
    <row r="55" spans="1:5" ht="12.75">
      <c r="A55" s="82"/>
      <c r="B55" s="83"/>
      <c r="C55" s="11"/>
      <c r="D55" s="31" t="s">
        <v>49</v>
      </c>
      <c r="E55" s="35">
        <v>243504</v>
      </c>
    </row>
    <row r="56" spans="1:5" ht="12.75">
      <c r="A56" s="82"/>
      <c r="B56" s="83"/>
      <c r="C56" s="11"/>
      <c r="D56" s="31" t="s">
        <v>69</v>
      </c>
      <c r="E56" s="35">
        <v>233032.16</v>
      </c>
    </row>
    <row r="57" spans="1:5" ht="12.75">
      <c r="A57" s="82"/>
      <c r="B57" s="83"/>
      <c r="C57" s="11"/>
      <c r="D57" s="31" t="s">
        <v>81</v>
      </c>
      <c r="E57" s="35">
        <v>229012.08</v>
      </c>
    </row>
    <row r="58" spans="1:5" ht="12.75">
      <c r="A58" s="82"/>
      <c r="B58" s="83"/>
      <c r="C58" s="11"/>
      <c r="D58" s="31" t="s">
        <v>97</v>
      </c>
      <c r="E58" s="35">
        <v>205200</v>
      </c>
    </row>
    <row r="59" spans="1:5" ht="12.75">
      <c r="A59" s="82"/>
      <c r="B59" s="83"/>
      <c r="C59" s="11"/>
      <c r="D59" s="31" t="s">
        <v>100</v>
      </c>
      <c r="E59" s="35">
        <v>161280</v>
      </c>
    </row>
    <row r="60" spans="1:5" ht="12.75">
      <c r="A60" s="82"/>
      <c r="B60" s="83"/>
      <c r="C60" s="11"/>
      <c r="D60" s="31" t="s">
        <v>72</v>
      </c>
      <c r="E60" s="35">
        <v>151480</v>
      </c>
    </row>
    <row r="61" spans="1:5" ht="12.75">
      <c r="A61" s="82"/>
      <c r="B61" s="83"/>
      <c r="C61" s="9"/>
      <c r="D61" s="31" t="s">
        <v>47</v>
      </c>
      <c r="E61" s="35">
        <v>151200</v>
      </c>
    </row>
    <row r="62" spans="1:5" ht="12.75">
      <c r="A62" s="82"/>
      <c r="B62" s="83"/>
      <c r="D62" s="31" t="s">
        <v>105</v>
      </c>
      <c r="E62" s="35">
        <v>150400.29</v>
      </c>
    </row>
    <row r="63" spans="1:5" ht="12.75">
      <c r="A63" s="82"/>
      <c r="B63" s="83"/>
      <c r="D63" s="31" t="s">
        <v>17</v>
      </c>
      <c r="E63" s="35">
        <v>145608</v>
      </c>
    </row>
    <row r="64" spans="1:5" ht="12.75">
      <c r="A64" s="82"/>
      <c r="B64" s="83"/>
      <c r="D64" s="31" t="s">
        <v>56</v>
      </c>
      <c r="E64" s="35">
        <v>134662.5</v>
      </c>
    </row>
    <row r="65" spans="1:5" ht="12.75">
      <c r="A65" s="82"/>
      <c r="B65" s="83"/>
      <c r="D65" s="31" t="s">
        <v>98</v>
      </c>
      <c r="E65" s="35">
        <v>126785.04</v>
      </c>
    </row>
    <row r="66" spans="1:5" ht="12.75">
      <c r="A66" s="82"/>
      <c r="B66" s="83"/>
      <c r="D66" s="31" t="s">
        <v>77</v>
      </c>
      <c r="E66" s="35">
        <v>125450</v>
      </c>
    </row>
    <row r="67" spans="1:5" ht="12.75">
      <c r="A67" s="82"/>
      <c r="B67" s="83"/>
      <c r="D67" s="31" t="s">
        <v>87</v>
      </c>
      <c r="E67" s="35">
        <v>122882.62</v>
      </c>
    </row>
    <row r="68" spans="1:5" ht="12.75">
      <c r="A68" s="82"/>
      <c r="B68" s="83"/>
      <c r="D68" s="12" t="s">
        <v>27</v>
      </c>
      <c r="E68" s="49">
        <v>117477.86</v>
      </c>
    </row>
    <row r="69" spans="1:5" ht="12.75">
      <c r="A69" s="82"/>
      <c r="B69" s="83"/>
      <c r="D69" s="12" t="s">
        <v>29</v>
      </c>
      <c r="E69" s="49">
        <v>117348.29</v>
      </c>
    </row>
    <row r="70" spans="1:8" ht="12.75">
      <c r="A70" s="82"/>
      <c r="B70" s="83"/>
      <c r="D70" s="31" t="s">
        <v>102</v>
      </c>
      <c r="E70" s="35">
        <v>111360</v>
      </c>
      <c r="H70" s="4"/>
    </row>
    <row r="71" spans="1:8" ht="12.75">
      <c r="A71" s="82"/>
      <c r="B71" s="83"/>
      <c r="D71" s="12" t="s">
        <v>30</v>
      </c>
      <c r="E71" s="49">
        <v>110749.34</v>
      </c>
      <c r="H71" s="4"/>
    </row>
    <row r="72" spans="1:9" ht="12.75">
      <c r="A72" s="82"/>
      <c r="B72" s="83"/>
      <c r="D72" s="31" t="s">
        <v>93</v>
      </c>
      <c r="E72" s="35">
        <v>105300</v>
      </c>
      <c r="F72" s="17"/>
      <c r="H72" s="4"/>
      <c r="I72" s="18"/>
    </row>
    <row r="73" spans="1:9" ht="12.75">
      <c r="A73" s="82"/>
      <c r="B73" s="83"/>
      <c r="D73" s="31" t="s">
        <v>70</v>
      </c>
      <c r="E73" s="35">
        <v>94845</v>
      </c>
      <c r="F73" s="17"/>
      <c r="H73" s="4"/>
      <c r="I73" s="18"/>
    </row>
    <row r="74" spans="1:9" ht="12.75">
      <c r="A74" s="82"/>
      <c r="B74" s="83"/>
      <c r="D74" s="31" t="s">
        <v>22</v>
      </c>
      <c r="E74" s="35">
        <v>89443.5</v>
      </c>
      <c r="F74" s="17"/>
      <c r="H74" s="4"/>
      <c r="I74" s="18"/>
    </row>
    <row r="75" spans="1:9" ht="12.75">
      <c r="A75" s="82"/>
      <c r="B75" s="83"/>
      <c r="C75" s="4"/>
      <c r="D75" s="31" t="s">
        <v>48</v>
      </c>
      <c r="E75" s="35">
        <v>76836</v>
      </c>
      <c r="F75" s="17"/>
      <c r="H75" s="4"/>
      <c r="I75" s="18"/>
    </row>
    <row r="76" spans="1:9" ht="12.75">
      <c r="A76" s="82"/>
      <c r="B76" s="83"/>
      <c r="D76" s="31" t="s">
        <v>50</v>
      </c>
      <c r="E76" s="35">
        <v>72880</v>
      </c>
      <c r="F76" s="17"/>
      <c r="H76" s="4"/>
      <c r="I76" s="18"/>
    </row>
    <row r="77" spans="1:9" ht="12.75">
      <c r="A77" s="82"/>
      <c r="B77" s="83"/>
      <c r="D77" s="31" t="s">
        <v>101</v>
      </c>
      <c r="E77" s="35">
        <v>67864</v>
      </c>
      <c r="F77" s="17"/>
      <c r="H77" s="4"/>
      <c r="I77" s="18"/>
    </row>
    <row r="78" spans="1:9" ht="12.75">
      <c r="A78" s="82"/>
      <c r="B78" s="83"/>
      <c r="D78" s="31" t="s">
        <v>15</v>
      </c>
      <c r="E78" s="35">
        <v>65892</v>
      </c>
      <c r="F78" s="17"/>
      <c r="H78" s="4"/>
      <c r="I78" s="18"/>
    </row>
    <row r="79" spans="1:9" ht="12.75">
      <c r="A79" s="82"/>
      <c r="B79" s="83"/>
      <c r="D79" s="12" t="s">
        <v>26</v>
      </c>
      <c r="E79" s="49">
        <v>61033.97</v>
      </c>
      <c r="F79" s="17"/>
      <c r="H79" s="4"/>
      <c r="I79" s="18"/>
    </row>
    <row r="80" spans="1:8" ht="12.75">
      <c r="A80" s="82"/>
      <c r="B80" s="83"/>
      <c r="D80" s="31" t="s">
        <v>16</v>
      </c>
      <c r="E80" s="35">
        <v>59990</v>
      </c>
      <c r="H80" s="4"/>
    </row>
    <row r="81" spans="1:9" ht="12.75">
      <c r="A81" s="82"/>
      <c r="B81" s="83"/>
      <c r="D81" s="31" t="s">
        <v>13</v>
      </c>
      <c r="E81" s="35">
        <v>55560</v>
      </c>
      <c r="F81" s="17"/>
      <c r="H81" s="4"/>
      <c r="I81" s="18"/>
    </row>
    <row r="82" spans="1:9" ht="12.75">
      <c r="A82" s="82"/>
      <c r="B82" s="83"/>
      <c r="D82" s="12" t="s">
        <v>28</v>
      </c>
      <c r="E82" s="49">
        <v>54004.83</v>
      </c>
      <c r="F82" s="17"/>
      <c r="H82" s="4"/>
      <c r="I82" s="18"/>
    </row>
    <row r="83" spans="1:8" ht="12.75">
      <c r="A83" s="82"/>
      <c r="B83" s="83"/>
      <c r="D83" s="31" t="s">
        <v>65</v>
      </c>
      <c r="E83" s="35">
        <v>52048.2</v>
      </c>
      <c r="H83" s="4"/>
    </row>
    <row r="84" spans="1:9" ht="12.75">
      <c r="A84" s="82"/>
      <c r="B84" s="83"/>
      <c r="D84" s="31" t="s">
        <v>90</v>
      </c>
      <c r="E84" s="35">
        <v>48789</v>
      </c>
      <c r="F84" s="17"/>
      <c r="H84" s="4"/>
      <c r="I84" s="18"/>
    </row>
    <row r="85" spans="1:9" ht="12.75">
      <c r="A85" s="82"/>
      <c r="B85" s="83"/>
      <c r="D85" s="31" t="s">
        <v>94</v>
      </c>
      <c r="E85" s="35">
        <v>43981.86</v>
      </c>
      <c r="F85" s="17"/>
      <c r="H85" s="4"/>
      <c r="I85" s="18"/>
    </row>
    <row r="86" spans="4:9" ht="12.75">
      <c r="D86" s="31" t="s">
        <v>82</v>
      </c>
      <c r="E86" s="35">
        <v>43146</v>
      </c>
      <c r="F86" s="17"/>
      <c r="H86" s="4"/>
      <c r="I86" s="18"/>
    </row>
    <row r="87" spans="3:8" ht="12.75">
      <c r="C87" s="4"/>
      <c r="D87" s="31" t="s">
        <v>33</v>
      </c>
      <c r="E87" s="35">
        <v>33880</v>
      </c>
      <c r="H87" s="4"/>
    </row>
    <row r="88" spans="4:9" ht="12.75">
      <c r="D88" s="31" t="s">
        <v>83</v>
      </c>
      <c r="E88" s="35">
        <v>31500</v>
      </c>
      <c r="F88" s="17"/>
      <c r="H88" s="4"/>
      <c r="I88" s="18"/>
    </row>
    <row r="89" spans="4:8" ht="12.75">
      <c r="D89" s="31" t="s">
        <v>64</v>
      </c>
      <c r="E89" s="35">
        <v>29041</v>
      </c>
      <c r="H89" s="4"/>
    </row>
    <row r="90" spans="4:9" ht="12.75">
      <c r="D90" s="31" t="s">
        <v>80</v>
      </c>
      <c r="E90" s="35">
        <v>28587.79</v>
      </c>
      <c r="F90" s="17"/>
      <c r="H90" s="4"/>
      <c r="I90" s="18"/>
    </row>
    <row r="91" spans="4:8" ht="12.75">
      <c r="D91" s="31" t="s">
        <v>67</v>
      </c>
      <c r="E91" s="35">
        <v>27541.2</v>
      </c>
      <c r="H91" s="4"/>
    </row>
    <row r="92" spans="4:8" ht="12.75">
      <c r="D92" s="31" t="s">
        <v>88</v>
      </c>
      <c r="E92" s="35">
        <v>26800</v>
      </c>
      <c r="H92" s="4"/>
    </row>
    <row r="93" spans="4:8" ht="12.75">
      <c r="D93" s="31" t="s">
        <v>75</v>
      </c>
      <c r="E93" s="35">
        <v>26133</v>
      </c>
      <c r="H93" s="4"/>
    </row>
    <row r="94" spans="4:9" ht="12.75">
      <c r="D94" s="31" t="s">
        <v>86</v>
      </c>
      <c r="E94" s="35">
        <v>25482</v>
      </c>
      <c r="F94" s="17"/>
      <c r="H94" s="4"/>
      <c r="I94" s="18"/>
    </row>
    <row r="95" spans="4:5" ht="12.75">
      <c r="D95" s="31" t="s">
        <v>103</v>
      </c>
      <c r="E95" s="35">
        <v>22050</v>
      </c>
    </row>
    <row r="96" spans="4:5" ht="12.75">
      <c r="D96" s="31" t="s">
        <v>45</v>
      </c>
      <c r="E96" s="35">
        <v>21000</v>
      </c>
    </row>
    <row r="97" spans="4:5" ht="13.5" thickBot="1">
      <c r="D97" s="38" t="s">
        <v>54</v>
      </c>
      <c r="E97" s="41">
        <v>16000</v>
      </c>
    </row>
    <row r="98" spans="4:5" ht="13.5" thickTop="1">
      <c r="D98" s="31" t="s">
        <v>89</v>
      </c>
      <c r="E98" s="35">
        <v>14694.4</v>
      </c>
    </row>
    <row r="99" spans="4:5" ht="12.75">
      <c r="D99" s="31" t="s">
        <v>21</v>
      </c>
      <c r="E99" s="35">
        <v>12000</v>
      </c>
    </row>
    <row r="100" spans="4:5" ht="12.75">
      <c r="D100" s="31" t="s">
        <v>19</v>
      </c>
      <c r="E100" s="35">
        <v>10920</v>
      </c>
    </row>
    <row r="101" spans="4:5" ht="12.75">
      <c r="D101" s="31" t="s">
        <v>44</v>
      </c>
      <c r="E101" s="35">
        <v>8134</v>
      </c>
    </row>
    <row r="102" spans="4:5" ht="12.75">
      <c r="D102" s="31" t="s">
        <v>20</v>
      </c>
      <c r="E102" s="35">
        <v>7740</v>
      </c>
    </row>
    <row r="103" spans="4:5" ht="12.75">
      <c r="D103" s="31" t="s">
        <v>78</v>
      </c>
      <c r="E103" s="35">
        <v>3450</v>
      </c>
    </row>
    <row r="104" spans="4:5" ht="13.5" thickBot="1">
      <c r="D104" s="38" t="s">
        <v>12</v>
      </c>
      <c r="E104" s="41">
        <v>1700</v>
      </c>
    </row>
    <row r="105" ht="13.5" thickTop="1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A23" sqref="A23:A31"/>
    </sheetView>
  </sheetViews>
  <sheetFormatPr defaultColWidth="9.33203125" defaultRowHeight="12.75"/>
  <cols>
    <col min="1" max="1" width="14.16015625" style="0" customWidth="1"/>
    <col min="2" max="2" width="9.33203125" style="75" customWidth="1"/>
    <col min="4" max="4" width="11.66015625" style="0" customWidth="1"/>
    <col min="5" max="5" width="15.33203125" style="0" customWidth="1"/>
  </cols>
  <sheetData>
    <row r="1" spans="1:3" ht="12.75">
      <c r="A1" s="6" t="s">
        <v>9</v>
      </c>
      <c r="B1" s="7" t="s">
        <v>10</v>
      </c>
      <c r="C1" s="7"/>
    </row>
    <row r="2" spans="1:4" ht="12.75">
      <c r="A2" s="20">
        <v>36404</v>
      </c>
      <c r="B2" s="21">
        <v>273</v>
      </c>
      <c r="D2" s="17"/>
    </row>
    <row r="3" spans="1:4" ht="12.75">
      <c r="A3" s="20">
        <v>36405</v>
      </c>
      <c r="B3" s="21">
        <v>273</v>
      </c>
      <c r="D3" s="17"/>
    </row>
    <row r="4" spans="1:4" ht="12.75">
      <c r="A4" s="20">
        <v>36406</v>
      </c>
      <c r="B4" s="21">
        <v>273</v>
      </c>
      <c r="D4" s="17"/>
    </row>
    <row r="5" spans="1:4" ht="12.75">
      <c r="A5" s="20">
        <v>36407</v>
      </c>
      <c r="B5" s="21">
        <v>273</v>
      </c>
      <c r="D5" s="17"/>
    </row>
    <row r="6" spans="1:4" ht="12.75">
      <c r="A6" s="20">
        <v>36408</v>
      </c>
      <c r="B6" s="21">
        <v>273</v>
      </c>
      <c r="D6" s="17"/>
    </row>
    <row r="7" spans="1:4" ht="12.75">
      <c r="A7" s="20">
        <v>36409</v>
      </c>
      <c r="B7" s="21">
        <v>268</v>
      </c>
      <c r="D7" s="17"/>
    </row>
    <row r="8" spans="1:4" ht="12.75">
      <c r="A8" s="20">
        <v>36410</v>
      </c>
      <c r="B8" s="21">
        <v>268</v>
      </c>
      <c r="D8" s="17"/>
    </row>
    <row r="9" spans="1:4" ht="12.75">
      <c r="A9" s="20">
        <v>36411</v>
      </c>
      <c r="B9" s="21">
        <v>268</v>
      </c>
      <c r="D9" s="17"/>
    </row>
    <row r="10" spans="1:4" ht="12.75">
      <c r="A10" s="20">
        <v>36412</v>
      </c>
      <c r="B10" s="21">
        <v>267</v>
      </c>
      <c r="D10" s="17"/>
    </row>
    <row r="11" spans="1:4" ht="12.75">
      <c r="A11" s="20">
        <v>36413</v>
      </c>
      <c r="B11" s="21">
        <v>267</v>
      </c>
      <c r="D11" s="17"/>
    </row>
    <row r="12" spans="1:4" ht="12.75">
      <c r="A12" s="20">
        <v>36414</v>
      </c>
      <c r="B12" s="21">
        <v>267</v>
      </c>
      <c r="D12" s="17"/>
    </row>
    <row r="13" spans="1:4" ht="12.75">
      <c r="A13" s="20">
        <v>36415</v>
      </c>
      <c r="B13" s="21">
        <v>267</v>
      </c>
      <c r="D13" s="17"/>
    </row>
    <row r="14" spans="1:4" ht="12.75">
      <c r="A14" s="20">
        <v>36416</v>
      </c>
      <c r="B14" s="21">
        <v>263</v>
      </c>
      <c r="D14" s="17"/>
    </row>
    <row r="15" spans="1:4" ht="12.75">
      <c r="A15" s="20">
        <v>36417</v>
      </c>
      <c r="B15" s="21">
        <v>263</v>
      </c>
      <c r="D15" s="17"/>
    </row>
    <row r="16" spans="1:4" ht="12.75">
      <c r="A16" s="20">
        <v>36418</v>
      </c>
      <c r="B16" s="21">
        <v>263</v>
      </c>
      <c r="D16" s="17"/>
    </row>
    <row r="17" spans="1:4" ht="12.75">
      <c r="A17" s="20">
        <v>36419</v>
      </c>
      <c r="B17" s="21">
        <v>263</v>
      </c>
      <c r="D17" s="17"/>
    </row>
    <row r="18" spans="1:2" ht="12.75">
      <c r="A18" s="20">
        <v>36420</v>
      </c>
      <c r="B18" s="74">
        <v>264</v>
      </c>
    </row>
    <row r="19" spans="1:2" ht="12.75">
      <c r="A19" s="20">
        <v>36421</v>
      </c>
      <c r="B19" s="75">
        <v>264</v>
      </c>
    </row>
    <row r="20" spans="1:2" ht="12.75">
      <c r="A20" s="20">
        <v>36422</v>
      </c>
      <c r="B20" s="75">
        <v>264</v>
      </c>
    </row>
    <row r="21" spans="1:2" ht="12.75">
      <c r="A21" s="20">
        <v>36423</v>
      </c>
      <c r="B21" s="75">
        <v>256</v>
      </c>
    </row>
    <row r="22" spans="1:2" ht="12.75">
      <c r="A22" s="20">
        <v>36424</v>
      </c>
      <c r="B22" s="75">
        <v>256</v>
      </c>
    </row>
    <row r="23" spans="1:2" ht="12.75">
      <c r="A23" s="20">
        <v>36425</v>
      </c>
      <c r="B23" s="75">
        <v>261</v>
      </c>
    </row>
    <row r="24" spans="1:2" ht="12.75">
      <c r="A24" s="20">
        <v>36426</v>
      </c>
      <c r="B24" s="75">
        <v>261</v>
      </c>
    </row>
    <row r="25" spans="1:2" ht="12.75">
      <c r="A25" s="20">
        <v>36427</v>
      </c>
      <c r="B25" s="75">
        <v>271</v>
      </c>
    </row>
    <row r="26" spans="1:2" ht="12.75">
      <c r="A26" s="20">
        <v>36428</v>
      </c>
      <c r="B26" s="75">
        <v>271</v>
      </c>
    </row>
    <row r="27" spans="1:2" ht="12.75">
      <c r="A27" s="20">
        <v>36429</v>
      </c>
      <c r="B27" s="75">
        <v>271</v>
      </c>
    </row>
    <row r="28" spans="1:2" ht="12.75">
      <c r="A28" s="20">
        <v>36430</v>
      </c>
      <c r="B28" s="75">
        <v>271</v>
      </c>
    </row>
    <row r="29" spans="1:2" ht="12.75">
      <c r="A29" s="20">
        <v>36431</v>
      </c>
      <c r="B29" s="75">
        <v>273</v>
      </c>
    </row>
    <row r="30" spans="1:2" ht="12.75">
      <c r="A30" s="20">
        <v>36432</v>
      </c>
      <c r="B30" s="75">
        <v>273</v>
      </c>
    </row>
    <row r="31" spans="1:2" ht="12.75">
      <c r="A31" s="20">
        <v>36433</v>
      </c>
      <c r="B31" s="75">
        <v>273</v>
      </c>
    </row>
  </sheetData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Roman,Bold Italic"&amp;11Vrijednosti indeksa VIN u SIJEČNJU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Trziste Varazdin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Krunoslav Srpak</dc:creator>
  <cp:keywords/>
  <dc:description/>
  <cp:lastModifiedBy>VTV</cp:lastModifiedBy>
  <cp:lastPrinted>1999-09-30T13:57:46Z</cp:lastPrinted>
  <dcterms:created xsi:type="dcterms:W3CDTF">1997-03-31T08:07:03Z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