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 - DOBITNICI" sheetId="3" r:id="rId3"/>
    <sheet name="Postotak promjene - 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<sst xmlns="http://schemas.openxmlformats.org/spreadsheetml/2006/main" count="1015" uniqueCount="329">
  <si>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</si>
  <si>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</si>
  <si>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</si>
  <si>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</si>
  <si>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</si>
  <si>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</si>
  <si>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</si>
  <si>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</si>
  <si>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</si>
  <si>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</si>
  <si>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</si>
  <si>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</si>
  <si>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</si>
  <si>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</si>
  <si>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</si>
  <si>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</si>
  <si>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</si>
  <si>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</si>
  <si>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</si>
  <si>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</si>
  <si>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</si>
  <si>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</si>
  <si>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</si>
  <si>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</si>
  <si>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</si>
  <si>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</si>
  <si>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</si>
  <si>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</si>
  <si>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</si>
  <si>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</si>
  <si>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</si>
  <si>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</si>
  <si>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</si>
  <si>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</si>
  <si>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</si>
  <si>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</si>
  <si>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</si>
  <si>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</si>
  <si>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</si>
  <si>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HEFA-R-A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</si>
  <si>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</si>
  <si>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</si>
  <si>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</si>
  <si>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</si>
  <si>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</si>
  <si>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</si>
  <si>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</si>
  <si>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</si>
  <si>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</si>
  <si>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</si>
  <si>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</si>
  <si>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</si>
  <si>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</si>
  <si>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</si>
  <si>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</si>
  <si>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</si>
  <si>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</si>
  <si>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</si>
  <si>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</si>
  <si>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</si>
  <si>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</si>
  <si>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</si>
  <si>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</si>
  <si>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</si>
  <si>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</si>
  <si>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</si>
  <si>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</si>
  <si>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</si>
  <si>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</si>
  <si>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</si>
  <si>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</si>
  <si>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</si>
  <si>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</si>
  <si>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</si>
  <si>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</si>
  <si>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</si>
  <si>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</si>
  <si>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</si>
  <si>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</si>
  <si>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</si>
  <si>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</si>
  <si>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</si>
  <si>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SLTK-R-A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</si>
  <si>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</si>
  <si>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</si>
  <si>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</si>
  <si>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</si>
  <si>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</si>
  <si>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</si>
  <si>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</si>
  <si>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</si>
  <si>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</si>
  <si>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</si>
  <si>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VDCN-R-A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</si>
  <si>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</si>
  <si>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</si>
  <si>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</si>
  <si>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</si>
  <si>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</si>
  <si>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</si>
  <si>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</si>
  <si>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</si>
  <si>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</si>
  <si>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</si>
  <si>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</si>
  <si>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</si>
  <si>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</si>
  <si>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</si>
  <si>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</si>
  <si>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</si>
  <si>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</si>
  <si>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</si>
  <si>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</si>
  <si>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BZJK-R-A</t>
  </si>
  <si>
    <t>CNMR-R-A</t>
  </si>
  <si>
    <t>CRBT-R-A</t>
  </si>
  <si>
    <t>DIOK-R-A</t>
  </si>
  <si>
    <t>DKVS-R-A</t>
  </si>
  <si>
    <t>DRMC-R-A</t>
  </si>
  <si>
    <t>ELKM-R-A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</si>
  <si>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</si>
  <si>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</si>
  <si>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</si>
  <si>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</si>
  <si>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</si>
  <si>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</si>
  <si>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</si>
  <si>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</si>
  <si>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</si>
  <si>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</si>
  <si>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</si>
  <si>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</si>
  <si>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</si>
  <si>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IVNC-R-A</t>
  </si>
  <si>
    <t>JDKM-R-A</t>
  </si>
  <si>
    <t>JLEN-R-A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</si>
  <si>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</si>
  <si>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</si>
  <si>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</si>
  <si>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</si>
  <si>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</si>
  <si>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</si>
  <si>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</si>
  <si>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</si>
  <si>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</si>
  <si>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</si>
  <si>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</si>
  <si>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</si>
  <si>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</si>
  <si>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</si>
  <si>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</si>
  <si>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</si>
  <si>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</si>
  <si>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</si>
  <si>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UTEN-R-A</t>
  </si>
  <si>
    <t>VDKT-R-A</t>
  </si>
  <si>
    <t>VISK-R-A</t>
  </si>
  <si>
    <t>VSK-P-B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</si>
  <si>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</si>
  <si>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</si>
  <si>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</si>
  <si>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</si>
  <si>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</si>
  <si>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</si>
  <si>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</si>
  <si>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</si>
  <si>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</si>
  <si>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</si>
  <si>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</si>
  <si>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</si>
  <si>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</si>
  <si>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</si>
  <si>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</si>
  <si>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</si>
  <si>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</si>
  <si>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</si>
  <si>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</si>
  <si>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</si>
  <si>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</si>
  <si>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</si>
  <si>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</si>
  <si>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</si>
  <si>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</si>
  <si>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</si>
  <si>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</si>
  <si>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</si>
  <si>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</si>
  <si>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</si>
  <si>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</si>
  <si>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</si>
  <si>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</si>
  <si>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</si>
  <si>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</si>
  <si>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</si>
  <si>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</si>
  <si>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</si>
  <si>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</si>
  <si>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</si>
  <si>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</si>
  <si>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</si>
  <si>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</si>
  <si>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</si>
  <si>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</si>
  <si>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</si>
  <si>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</si>
  <si>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</si>
  <si>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</si>
  <si>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</si>
  <si>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</si>
  <si>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</si>
  <si>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</si>
  <si>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</si>
  <si>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</si>
  <si>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</si>
  <si>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</si>
  <si>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</si>
  <si>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</si>
  <si>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</si>
  <si>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</si>
  <si>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</si>
  <si>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</si>
  <si>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</si>
  <si>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</si>
  <si>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</si>
  <si>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</si>
  <si>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</si>
  <si>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</si>
  <si>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</si>
  <si>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</si>
  <si>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</si>
  <si>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</si>
  <si>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</si>
  <si>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</si>
  <si>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</si>
  <si>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</si>
  <si>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</si>
  <si>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</si>
  <si>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</si>
  <si>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</si>
  <si>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</si>
  <si>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</si>
  <si>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</si>
  <si>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</si>
  <si>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</si>
  <si>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</si>
  <si>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</si>
  <si>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</si>
  <si>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</si>
  <si>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</si>
  <si>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</si>
  <si>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</si>
  <si>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</si>
  <si>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</si>
  <si>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SLAVONIJATEKSTIL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</si>
  <si>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</si>
  <si>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</si>
  <si>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</si>
  <si>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</si>
  <si>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</si>
  <si>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</si>
  <si>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</si>
  <si>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</si>
  <si>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</si>
  <si>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</si>
  <si>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VODIČANKA D.D. VODICE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</si>
  <si>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</si>
  <si>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</si>
  <si>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</si>
  <si>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</si>
  <si>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</si>
  <si>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</si>
  <si>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</si>
  <si>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</si>
  <si>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</si>
  <si>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</si>
  <si>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</si>
  <si>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</si>
  <si>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</si>
  <si>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</si>
  <si>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</si>
  <si>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</si>
  <si>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BOŽJAKOVINA D.D. BOŽJAKOVINA</t>
  </si>
  <si>
    <t>CENMAR D.D. ZADAR</t>
  </si>
  <si>
    <t>CROATIA-BATERIJE D.D. ZAGREB</t>
  </si>
  <si>
    <t>DIOKI D.D. ZAGREB</t>
  </si>
  <si>
    <t>ĐAKOVŠTINA  D.D. ĐAKOVO</t>
  </si>
  <si>
    <t>DERMA-CRIJEVARA D.D. VARAŽDIN</t>
  </si>
  <si>
    <t>ELEKTROMATERIJAL D.D. RIJEKA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</si>
  <si>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</si>
  <si>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</si>
  <si>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</si>
  <si>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</si>
  <si>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</si>
  <si>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</si>
  <si>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</si>
  <si>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</si>
  <si>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</si>
  <si>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</si>
  <si>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</si>
  <si>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</si>
  <si>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</si>
  <si>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IVANČICA D.D. IVANEC</t>
  </si>
  <si>
    <t>JADRANKAMEN D.D. PUČIŠĆA</t>
  </si>
  <si>
    <t>JELEN D.D. ČAKOVEC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</si>
  <si>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</si>
  <si>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</si>
  <si>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</si>
  <si>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</si>
  <si>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</si>
  <si>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</si>
  <si>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</si>
  <si>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</si>
  <si>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</si>
  <si>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</si>
  <si>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</si>
  <si>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</si>
  <si>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</si>
  <si>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</si>
  <si>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</si>
  <si>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</si>
  <si>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</si>
  <si>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</si>
  <si>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VOSSLOH UTENZILIJA D.D. ZAGREB</t>
  </si>
  <si>
    <t>VIADUKT D.D. ZAGREB</t>
  </si>
  <si>
    <t>VIS KONFEKCIJA D.D. VARAŽDIN</t>
  </si>
  <si>
    <t>BANKA KOVANICA D.D. VARAŽDIN-povlaštena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</si>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</sst>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9"/>
          <c:w val="0.96875"/>
          <c:h val="0.9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work!$AI$77:$AI$121</c:f>
              <c:strCache>
                <c:ptCount val="45"/>
                <c:pt idx="0">
                  <c:v>RCNC-R-A</c:v>
                </c:pt>
                <c:pt idx="1">
                  <c:v>LVCV-R-A</c:v>
                </c:pt>
                <c:pt idx="2">
                  <c:v>ZLTO-R-A</c:v>
                </c:pt>
                <c:pt idx="3">
                  <c:v>SAPN-R-A</c:v>
                </c:pt>
                <c:pt idx="4">
                  <c:v>PIKR-R-A</c:v>
                </c:pt>
                <c:pt idx="5">
                  <c:v>KMSK-R-A</c:v>
                </c:pt>
                <c:pt idx="6">
                  <c:v>SSNC-R-A</c:v>
                </c:pt>
                <c:pt idx="7">
                  <c:v>HBVD-R-A</c:v>
                </c:pt>
                <c:pt idx="8">
                  <c:v>AMDN-R-A</c:v>
                </c:pt>
                <c:pt idx="9">
                  <c:v>LANO-R-A</c:v>
                </c:pt>
                <c:pt idx="10">
                  <c:v>GKBA-P-A</c:v>
                </c:pt>
                <c:pt idx="11">
                  <c:v>RVTR-R-A</c:v>
                </c:pt>
                <c:pt idx="12">
                  <c:v>VART-R-1</c:v>
                </c:pt>
                <c:pt idx="13">
                  <c:v>TUHO-R-A</c:v>
                </c:pt>
                <c:pt idx="14">
                  <c:v>VSK-R-A</c:v>
                </c:pt>
                <c:pt idx="15">
                  <c:v>HTPO-R-A</c:v>
                </c:pt>
                <c:pt idx="16">
                  <c:v>ZEP-R-A</c:v>
                </c:pt>
                <c:pt idx="17">
                  <c:v>JLEN-R-A</c:v>
                </c:pt>
                <c:pt idx="18">
                  <c:v>DDJM-R-A</c:v>
                </c:pt>
                <c:pt idx="19">
                  <c:v>BLKL-R-A</c:v>
                </c:pt>
                <c:pt idx="20">
                  <c:v>VSK-P-B</c:v>
                </c:pt>
                <c:pt idx="21">
                  <c:v>MAIS-R-A</c:v>
                </c:pt>
                <c:pt idx="22">
                  <c:v>UNPP-R-A</c:v>
                </c:pt>
                <c:pt idx="23">
                  <c:v>HCRC-R-A</c:v>
                </c:pt>
                <c:pt idx="24">
                  <c:v>SSNC-P-A1</c:v>
                </c:pt>
                <c:pt idx="25">
                  <c:v>SPVA-R-A</c:v>
                </c:pt>
                <c:pt idx="26">
                  <c:v>INFS-R-A</c:v>
                </c:pt>
                <c:pt idx="27">
                  <c:v>HPB-R-A</c:v>
                </c:pt>
                <c:pt idx="28">
                  <c:v>IGML-R-A</c:v>
                </c:pt>
                <c:pt idx="29">
                  <c:v>IMZV-R-A</c:v>
                </c:pt>
                <c:pt idx="30">
                  <c:v>SM86-R-A</c:v>
                </c:pt>
                <c:pt idx="31">
                  <c:v>HMDN-R-A</c:v>
                </c:pt>
                <c:pt idx="32">
                  <c:v>BRIK-R-A</c:v>
                </c:pt>
                <c:pt idx="33">
                  <c:v>INKR-R-A</c:v>
                </c:pt>
                <c:pt idx="34">
                  <c:v>EXPD-R-A</c:v>
                </c:pt>
                <c:pt idx="35">
                  <c:v>BZJK-R-A</c:v>
                </c:pt>
                <c:pt idx="36">
                  <c:v>PZC-R-A</c:v>
                </c:pt>
                <c:pt idx="37">
                  <c:v>DIOK-R-A</c:v>
                </c:pt>
                <c:pt idx="38">
                  <c:v>CNMR-R-A</c:v>
                </c:pt>
                <c:pt idx="39">
                  <c:v>CRBT-R-A</c:v>
                </c:pt>
                <c:pt idx="40">
                  <c:v>MNDS-R-A</c:v>
                </c:pt>
                <c:pt idx="41">
                  <c:v>HPDG-R-A</c:v>
                </c:pt>
                <c:pt idx="42">
                  <c:v>VISK-R-A</c:v>
                </c:pt>
                <c:pt idx="43">
                  <c:v>RVRA-R-A</c:v>
                </c:pt>
                <c:pt idx="44">
                  <c:v>MRSK-R-A</c:v>
                </c:pt>
              </c:strCache>
            </c:strRef>
          </c:cat>
          <c:val>
            <c:numRef>
              <c:f>work!$AJ$77:$AJ$121</c:f>
              <c:numCache>
                <c:ptCount val="45"/>
                <c:pt idx="0">
                  <c:v>0.0005</c:v>
                </c:pt>
                <c:pt idx="1">
                  <c:v>0.0009</c:v>
                </c:pt>
                <c:pt idx="2">
                  <c:v>0.0012</c:v>
                </c:pt>
                <c:pt idx="3">
                  <c:v>0.005600000000000001</c:v>
                </c:pt>
                <c:pt idx="4">
                  <c:v>0.008199999999999999</c:v>
                </c:pt>
                <c:pt idx="5">
                  <c:v>0.0091</c:v>
                </c:pt>
                <c:pt idx="6">
                  <c:v>0.0091</c:v>
                </c:pt>
                <c:pt idx="7">
                  <c:v>0.011699999999999999</c:v>
                </c:pt>
                <c:pt idx="8">
                  <c:v>0.0158</c:v>
                </c:pt>
                <c:pt idx="9">
                  <c:v>0.0358</c:v>
                </c:pt>
                <c:pt idx="10">
                  <c:v>0.0526</c:v>
                </c:pt>
                <c:pt idx="11">
                  <c:v>0.053200000000000004</c:v>
                </c:pt>
                <c:pt idx="12">
                  <c:v>0.0538</c:v>
                </c:pt>
                <c:pt idx="13">
                  <c:v>0.0572</c:v>
                </c:pt>
                <c:pt idx="14">
                  <c:v>0.06</c:v>
                </c:pt>
                <c:pt idx="15">
                  <c:v>0.0625</c:v>
                </c:pt>
                <c:pt idx="16">
                  <c:v>0.0625</c:v>
                </c:pt>
                <c:pt idx="17">
                  <c:v>0.0643</c:v>
                </c:pt>
                <c:pt idx="18">
                  <c:v>0.0661</c:v>
                </c:pt>
                <c:pt idx="19">
                  <c:v>0.0839</c:v>
                </c:pt>
                <c:pt idx="20">
                  <c:v>0.0866</c:v>
                </c:pt>
                <c:pt idx="21">
                  <c:v>0.0933</c:v>
                </c:pt>
                <c:pt idx="22">
                  <c:v>0.09880000000000001</c:v>
                </c:pt>
                <c:pt idx="23">
                  <c:v>0.1013</c:v>
                </c:pt>
                <c:pt idx="24">
                  <c:v>0.1025</c:v>
                </c:pt>
                <c:pt idx="25">
                  <c:v>0.1106</c:v>
                </c:pt>
                <c:pt idx="26">
                  <c:v>0.11109999999999999</c:v>
                </c:pt>
                <c:pt idx="27">
                  <c:v>0.11289999999999999</c:v>
                </c:pt>
                <c:pt idx="28">
                  <c:v>0.1162</c:v>
                </c:pt>
                <c:pt idx="29">
                  <c:v>0.1175</c:v>
                </c:pt>
                <c:pt idx="30">
                  <c:v>0.129</c:v>
                </c:pt>
                <c:pt idx="31">
                  <c:v>0.1862</c:v>
                </c:pt>
                <c:pt idx="32">
                  <c:v>0.1996</c:v>
                </c:pt>
                <c:pt idx="33">
                  <c:v>0.2</c:v>
                </c:pt>
                <c:pt idx="34">
                  <c:v>0.27649999999999997</c:v>
                </c:pt>
                <c:pt idx="35">
                  <c:v>0.3046</c:v>
                </c:pt>
                <c:pt idx="36">
                  <c:v>0.3333</c:v>
                </c:pt>
                <c:pt idx="37">
                  <c:v>0.3489</c:v>
                </c:pt>
                <c:pt idx="38">
                  <c:v>0.3576</c:v>
                </c:pt>
                <c:pt idx="39">
                  <c:v>0.36</c:v>
                </c:pt>
                <c:pt idx="40">
                  <c:v>0.5019</c:v>
                </c:pt>
                <c:pt idx="41">
                  <c:v>0.5132</c:v>
                </c:pt>
                <c:pt idx="42">
                  <c:v>1.1428</c:v>
                </c:pt>
                <c:pt idx="43">
                  <c:v>1.5996000000000001</c:v>
                </c:pt>
                <c:pt idx="44">
                  <c:v>1.7774</c:v>
                </c:pt>
              </c:numCache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0"/>
        <c:noMultiLvlLbl val="0"/>
      </c:catAx>
      <c:valAx>
        <c:axId val="63489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239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15"/>
          <c:w val="0.968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work!$AI$2:$AI$76</c:f>
              <c:strCache>
                <c:ptCount val="75"/>
                <c:pt idx="0">
                  <c:v>DRMC-R-A</c:v>
                </c:pt>
                <c:pt idx="1">
                  <c:v>LKRI-R-A</c:v>
                </c:pt>
                <c:pt idx="2">
                  <c:v>UTEN-R-A</c:v>
                </c:pt>
                <c:pt idx="3">
                  <c:v>THMT-R-A</c:v>
                </c:pt>
                <c:pt idx="4">
                  <c:v>HOMS-R-A</c:v>
                </c:pt>
                <c:pt idx="5">
                  <c:v>BRIN-R-A</c:v>
                </c:pt>
                <c:pt idx="6">
                  <c:v>SPPL-R-A</c:v>
                </c:pt>
                <c:pt idx="7">
                  <c:v>BLJE-R-A</c:v>
                </c:pt>
                <c:pt idx="8">
                  <c:v>KOES-R-A</c:v>
                </c:pt>
                <c:pt idx="9">
                  <c:v>HMST-R-A</c:v>
                </c:pt>
                <c:pt idx="10">
                  <c:v>HZVG-R-A</c:v>
                </c:pt>
                <c:pt idx="11">
                  <c:v>PIVK-R-A</c:v>
                </c:pt>
                <c:pt idx="12">
                  <c:v>TEP-R-A</c:v>
                </c:pt>
                <c:pt idx="13">
                  <c:v>INDG-R-A</c:v>
                </c:pt>
                <c:pt idx="14">
                  <c:v>SLPF-R-A</c:v>
                </c:pt>
                <c:pt idx="15">
                  <c:v>JDGT-R-A</c:v>
                </c:pt>
                <c:pt idx="16">
                  <c:v>ADPL-R-A</c:v>
                </c:pt>
                <c:pt idx="17">
                  <c:v>LEDO-R-A</c:v>
                </c:pt>
                <c:pt idx="18">
                  <c:v>VLHO-R-A</c:v>
                </c:pt>
                <c:pt idx="19">
                  <c:v>SMNS-R-A</c:v>
                </c:pt>
                <c:pt idx="20">
                  <c:v>HMAM-R-A</c:v>
                </c:pt>
                <c:pt idx="21">
                  <c:v>LPLH-R-A</c:v>
                </c:pt>
                <c:pt idx="22">
                  <c:v>VLDS-R-A</c:v>
                </c:pt>
                <c:pt idx="23">
                  <c:v>JDTC-R-A</c:v>
                </c:pt>
                <c:pt idx="24">
                  <c:v>ACI-R-A</c:v>
                </c:pt>
                <c:pt idx="25">
                  <c:v>GKBA-R-A</c:v>
                </c:pt>
                <c:pt idx="26">
                  <c:v>SLAX-R-A</c:v>
                </c:pt>
                <c:pt idx="27">
                  <c:v>KORF-R-A</c:v>
                </c:pt>
                <c:pt idx="28">
                  <c:v>DKVS-R-A</c:v>
                </c:pt>
                <c:pt idx="29">
                  <c:v>KOKA-R-A</c:v>
                </c:pt>
                <c:pt idx="30">
                  <c:v>LRH-R-A</c:v>
                </c:pt>
                <c:pt idx="31">
                  <c:v>HIMR-R-A</c:v>
                </c:pt>
                <c:pt idx="32">
                  <c:v>LCDS-R-A</c:v>
                </c:pt>
                <c:pt idx="33">
                  <c:v>ZVZD-R-A</c:v>
                </c:pt>
                <c:pt idx="34">
                  <c:v>TNKC-R-A</c:v>
                </c:pt>
                <c:pt idx="35">
                  <c:v>DDJH-R-A</c:v>
                </c:pt>
                <c:pt idx="36">
                  <c:v>IPKK-R-A</c:v>
                </c:pt>
                <c:pt idx="37">
                  <c:v>SNBA-R-A</c:v>
                </c:pt>
                <c:pt idx="38">
                  <c:v>AHRV-R-A</c:v>
                </c:pt>
                <c:pt idx="39">
                  <c:v>IPKT-R-A</c:v>
                </c:pt>
                <c:pt idx="40">
                  <c:v>CHAG-R-A</c:v>
                </c:pt>
                <c:pt idx="41">
                  <c:v>HRBC-R-A</c:v>
                </c:pt>
                <c:pt idx="42">
                  <c:v>SNBA-P-A</c:v>
                </c:pt>
                <c:pt idx="43">
                  <c:v>HTCP-R-A</c:v>
                </c:pt>
                <c:pt idx="44">
                  <c:v>RHMF-O-142A</c:v>
                </c:pt>
                <c:pt idx="45">
                  <c:v>ERNT-R-A</c:v>
                </c:pt>
                <c:pt idx="46">
                  <c:v>PRFC-R-A</c:v>
                </c:pt>
                <c:pt idx="47">
                  <c:v>ADRS-P-A</c:v>
                </c:pt>
                <c:pt idx="48">
                  <c:v>BDSS-R-A</c:v>
                </c:pt>
                <c:pt idx="49">
                  <c:v>PDBA-R-A</c:v>
                </c:pt>
                <c:pt idx="50">
                  <c:v>ZDNK-R-A</c:v>
                </c:pt>
                <c:pt idx="51">
                  <c:v>SNHO-R-A</c:v>
                </c:pt>
                <c:pt idx="52">
                  <c:v>SLRS-R-A</c:v>
                </c:pt>
                <c:pt idx="53">
                  <c:v>ZVCV-R-A</c:v>
                </c:pt>
                <c:pt idx="54">
                  <c:v>HBRL-R-A</c:v>
                </c:pt>
                <c:pt idx="55">
                  <c:v>HTPK-R-A</c:v>
                </c:pt>
                <c:pt idx="56">
                  <c:v>SLMK-R-A</c:v>
                </c:pt>
                <c:pt idx="57">
                  <c:v>JTMN-R-A</c:v>
                </c:pt>
                <c:pt idx="58">
                  <c:v>JDRN-R-A</c:v>
                </c:pt>
                <c:pt idx="59">
                  <c:v>MIV-R-A</c:v>
                </c:pt>
                <c:pt idx="60">
                  <c:v>HZDZ-R-A</c:v>
                </c:pt>
                <c:pt idx="61">
                  <c:v>PLJK-R-A</c:v>
                </c:pt>
                <c:pt idx="62">
                  <c:v>INGR-R-A</c:v>
                </c:pt>
                <c:pt idx="63">
                  <c:v>MTC-R-A</c:v>
                </c:pt>
                <c:pt idx="64">
                  <c:v>CKML-R-A</c:v>
                </c:pt>
                <c:pt idx="65">
                  <c:v>HDBK-R-A</c:v>
                </c:pt>
                <c:pt idx="66">
                  <c:v>HRBS-R-A</c:v>
                </c:pt>
                <c:pt idx="67">
                  <c:v>TKPR-R-A</c:v>
                </c:pt>
                <c:pt idx="68">
                  <c:v>BCIN-R-A</c:v>
                </c:pt>
                <c:pt idx="69">
                  <c:v>VDKT-R-A</c:v>
                </c:pt>
                <c:pt idx="70">
                  <c:v>JDKM-R-A</c:v>
                </c:pt>
                <c:pt idx="71">
                  <c:v>RHMF-A-A</c:v>
                </c:pt>
                <c:pt idx="72">
                  <c:v>JDRA-R-A</c:v>
                </c:pt>
                <c:pt idx="73">
                  <c:v>HCVT-R-A</c:v>
                </c:pt>
                <c:pt idx="74">
                  <c:v>IPKO-R-A</c:v>
                </c:pt>
              </c:strCache>
            </c:strRef>
          </c:cat>
          <c:val>
            <c:numRef>
              <c:f>work!$AJ$2:$AJ$76</c:f>
              <c:numCache>
                <c:ptCount val="75"/>
                <c:pt idx="0">
                  <c:v>-0.7667</c:v>
                </c:pt>
                <c:pt idx="1">
                  <c:v>-0.2866</c:v>
                </c:pt>
                <c:pt idx="2">
                  <c:v>-0.2857</c:v>
                </c:pt>
                <c:pt idx="3">
                  <c:v>-0.23739999999999997</c:v>
                </c:pt>
                <c:pt idx="4">
                  <c:v>-0.2241</c:v>
                </c:pt>
                <c:pt idx="5">
                  <c:v>-0.20550000000000002</c:v>
                </c:pt>
                <c:pt idx="6">
                  <c:v>-0.1889</c:v>
                </c:pt>
                <c:pt idx="7">
                  <c:v>-0.1888</c:v>
                </c:pt>
                <c:pt idx="8">
                  <c:v>-0.1875</c:v>
                </c:pt>
                <c:pt idx="9">
                  <c:v>-0.17489999999999997</c:v>
                </c:pt>
                <c:pt idx="10">
                  <c:v>-0.1568</c:v>
                </c:pt>
                <c:pt idx="11">
                  <c:v>-0.1543</c:v>
                </c:pt>
                <c:pt idx="12">
                  <c:v>-0.1489</c:v>
                </c:pt>
                <c:pt idx="13">
                  <c:v>-0.1481</c:v>
                </c:pt>
                <c:pt idx="14">
                  <c:v>-0.1412</c:v>
                </c:pt>
                <c:pt idx="15">
                  <c:v>-0.1377</c:v>
                </c:pt>
                <c:pt idx="16">
                  <c:v>-0.1334</c:v>
                </c:pt>
                <c:pt idx="17">
                  <c:v>-0.1321</c:v>
                </c:pt>
                <c:pt idx="18">
                  <c:v>-0.1184</c:v>
                </c:pt>
                <c:pt idx="19">
                  <c:v>-0.1164</c:v>
                </c:pt>
                <c:pt idx="20">
                  <c:v>-0.1137</c:v>
                </c:pt>
                <c:pt idx="21">
                  <c:v>-0.1121</c:v>
                </c:pt>
                <c:pt idx="22">
                  <c:v>-0.1103</c:v>
                </c:pt>
                <c:pt idx="23">
                  <c:v>-0.1096</c:v>
                </c:pt>
                <c:pt idx="24">
                  <c:v>-0.1012</c:v>
                </c:pt>
                <c:pt idx="25">
                  <c:v>-0.1008</c:v>
                </c:pt>
                <c:pt idx="26">
                  <c:v>-0.09970000000000001</c:v>
                </c:pt>
                <c:pt idx="27">
                  <c:v>-0.0975</c:v>
                </c:pt>
                <c:pt idx="28">
                  <c:v>-0.0971</c:v>
                </c:pt>
                <c:pt idx="29">
                  <c:v>-0.0968</c:v>
                </c:pt>
                <c:pt idx="30">
                  <c:v>-0.0915</c:v>
                </c:pt>
                <c:pt idx="31">
                  <c:v>-0.0891</c:v>
                </c:pt>
                <c:pt idx="32">
                  <c:v>-0.08779999999999999</c:v>
                </c:pt>
                <c:pt idx="33">
                  <c:v>-0.08710000000000001</c:v>
                </c:pt>
                <c:pt idx="34">
                  <c:v>-0.0858</c:v>
                </c:pt>
                <c:pt idx="35">
                  <c:v>-0.0843</c:v>
                </c:pt>
                <c:pt idx="36">
                  <c:v>-0.0834</c:v>
                </c:pt>
                <c:pt idx="37">
                  <c:v>-0.0825</c:v>
                </c:pt>
                <c:pt idx="38">
                  <c:v>-0.0818</c:v>
                </c:pt>
                <c:pt idx="39">
                  <c:v>-0.0816</c:v>
                </c:pt>
                <c:pt idx="40">
                  <c:v>-0.08130000000000001</c:v>
                </c:pt>
                <c:pt idx="41">
                  <c:v>-0.0764</c:v>
                </c:pt>
                <c:pt idx="42">
                  <c:v>-0.0721</c:v>
                </c:pt>
                <c:pt idx="43">
                  <c:v>-0.0645</c:v>
                </c:pt>
                <c:pt idx="44">
                  <c:v>-0.064</c:v>
                </c:pt>
                <c:pt idx="45">
                  <c:v>-0.058899999999999994</c:v>
                </c:pt>
                <c:pt idx="46">
                  <c:v>-0.055999999999999994</c:v>
                </c:pt>
                <c:pt idx="47">
                  <c:v>-0.0537</c:v>
                </c:pt>
                <c:pt idx="48">
                  <c:v>-0.0526</c:v>
                </c:pt>
                <c:pt idx="49">
                  <c:v>-0.0525</c:v>
                </c:pt>
                <c:pt idx="50">
                  <c:v>-0.0473</c:v>
                </c:pt>
                <c:pt idx="51">
                  <c:v>-0.0467</c:v>
                </c:pt>
                <c:pt idx="52">
                  <c:v>-0.0458</c:v>
                </c:pt>
                <c:pt idx="53">
                  <c:v>-0.0455</c:v>
                </c:pt>
                <c:pt idx="54">
                  <c:v>-0.0454</c:v>
                </c:pt>
                <c:pt idx="55">
                  <c:v>-0.0453</c:v>
                </c:pt>
                <c:pt idx="56">
                  <c:v>-0.044000000000000004</c:v>
                </c:pt>
                <c:pt idx="57">
                  <c:v>-0.042699999999999995</c:v>
                </c:pt>
                <c:pt idx="58">
                  <c:v>-0.04019999999999999</c:v>
                </c:pt>
                <c:pt idx="59">
                  <c:v>-0.0384</c:v>
                </c:pt>
                <c:pt idx="60">
                  <c:v>-0.0344</c:v>
                </c:pt>
                <c:pt idx="61">
                  <c:v>-0.034</c:v>
                </c:pt>
                <c:pt idx="62">
                  <c:v>-0.0327</c:v>
                </c:pt>
                <c:pt idx="63">
                  <c:v>-0.032400000000000005</c:v>
                </c:pt>
                <c:pt idx="64">
                  <c:v>-0.0286</c:v>
                </c:pt>
                <c:pt idx="65">
                  <c:v>-0.0281</c:v>
                </c:pt>
                <c:pt idx="66">
                  <c:v>-0.0215</c:v>
                </c:pt>
                <c:pt idx="67">
                  <c:v>-0.0175</c:v>
                </c:pt>
                <c:pt idx="68">
                  <c:v>-0.0166</c:v>
                </c:pt>
                <c:pt idx="69">
                  <c:v>-0.0161</c:v>
                </c:pt>
                <c:pt idx="70">
                  <c:v>-0.011200000000000002</c:v>
                </c:pt>
                <c:pt idx="71">
                  <c:v>-0.008</c:v>
                </c:pt>
                <c:pt idx="72">
                  <c:v>-0.0026</c:v>
                </c:pt>
                <c:pt idx="73">
                  <c:v>-0.0007000000000000001</c:v>
                </c:pt>
                <c:pt idx="74">
                  <c:v>-0.0001</c:v>
                </c:pt>
              </c:numCache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1"/>
        <c:lblOffset val="0"/>
        <c:noMultiLvlLbl val="0"/>
      </c:catAx>
      <c:valAx>
        <c:axId val="42344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310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01.05.2006 do 31.05.2006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work!$AF$2:$AF$7</c:f>
              <c:strCache>
                <c:ptCount val="6"/>
                <c:pt idx="0">
                  <c:v>BLJE-R-A</c:v>
                </c:pt>
                <c:pt idx="1">
                  <c:v>RHMF-A-A</c:v>
                </c:pt>
                <c:pt idx="2">
                  <c:v>DIOK-R-A</c:v>
                </c:pt>
                <c:pt idx="3">
                  <c:v>SNBA-R-A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work!$AG$2:$AG$7</c:f>
              <c:numCache>
                <c:ptCount val="6"/>
                <c:pt idx="0">
                  <c:v>17867644.88</c:v>
                </c:pt>
                <c:pt idx="1">
                  <c:v>14080032.43</c:v>
                </c:pt>
                <c:pt idx="2">
                  <c:v>13048063.7</c:v>
                </c:pt>
                <c:pt idx="3">
                  <c:v>11175904.35</c:v>
                </c:pt>
                <c:pt idx="4">
                  <c:v>11149524.9</c:v>
                </c:pt>
                <c:pt idx="5">
                  <c:v>184780072.62999982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28" bottom="0.66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0.79825</cdr:y>
    </cdr:from>
    <cdr:to>
      <cdr:x>0.92025</cdr:x>
      <cdr:y>0.8915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05300" y="7829550"/>
          <a:ext cx="1362075" cy="9144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0.79625</cdr:y>
    </cdr:from>
    <cdr:to>
      <cdr:x>0.41325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5850" y="8115300"/>
          <a:ext cx="14573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-0.064</v>
      </c>
      <c r="C3" s="14">
        <v>112.4</v>
      </c>
      <c r="D3" s="14">
        <v>105.2</v>
      </c>
      <c r="E3" s="14">
        <v>105</v>
      </c>
      <c r="F3" s="14">
        <v>105.2</v>
      </c>
      <c r="G3" s="15">
        <v>105.2</v>
      </c>
      <c r="H3" s="16">
        <v>713000</v>
      </c>
      <c r="I3" s="17">
        <v>5454438.16</v>
      </c>
    </row>
    <row r="4" spans="1:9" ht="18">
      <c r="A4" s="12" t="s">
        <v>11</v>
      </c>
      <c r="B4" s="13">
        <v>0.0538</v>
      </c>
      <c r="C4" s="14">
        <v>85.3734</v>
      </c>
      <c r="D4" s="14">
        <v>95</v>
      </c>
      <c r="E4" s="14">
        <v>85.2</v>
      </c>
      <c r="F4" s="14">
        <v>90</v>
      </c>
      <c r="G4" s="15">
        <v>89.9737</v>
      </c>
      <c r="H4" s="16">
        <v>25577</v>
      </c>
      <c r="I4" s="17">
        <v>2298282.92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738577</v>
      </c>
      <c r="I11" s="22">
        <v>7752721.08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-0.20550000000000002</v>
      </c>
      <c r="C14" s="14">
        <v>119.5869</v>
      </c>
      <c r="D14" s="14">
        <v>105</v>
      </c>
      <c r="E14" s="14">
        <v>95</v>
      </c>
      <c r="F14" s="14">
        <v>95</v>
      </c>
      <c r="G14" s="15">
        <v>95</v>
      </c>
      <c r="H14" s="16">
        <v>728</v>
      </c>
      <c r="I14" s="17">
        <v>74966.89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728</v>
      </c>
      <c r="I15" s="22">
        <v>74966.89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-0.1012</v>
      </c>
      <c r="C18" s="14">
        <v>5050</v>
      </c>
      <c r="D18" s="14">
        <v>5699</v>
      </c>
      <c r="E18" s="14">
        <v>4501</v>
      </c>
      <c r="F18" s="14">
        <v>4501</v>
      </c>
      <c r="G18" s="15">
        <v>4538.5062</v>
      </c>
      <c r="H18" s="16">
        <v>493</v>
      </c>
      <c r="I18" s="17">
        <v>2630499.73</v>
      </c>
    </row>
    <row r="19" spans="1:9" ht="18">
      <c r="A19" s="12" t="s">
        <v>24</v>
      </c>
      <c r="B19" s="13">
        <v>0</v>
      </c>
      <c r="C19" s="14">
        <v>2100</v>
      </c>
      <c r="D19" s="14">
        <v>2200</v>
      </c>
      <c r="E19" s="14">
        <v>1990</v>
      </c>
      <c r="F19" s="14">
        <v>2100</v>
      </c>
      <c r="G19" s="15">
        <v>2100</v>
      </c>
      <c r="H19" s="16">
        <v>3581</v>
      </c>
      <c r="I19" s="17">
        <v>7475141.07</v>
      </c>
    </row>
    <row r="20" spans="1:9" ht="18">
      <c r="A20" s="12" t="s">
        <v>25</v>
      </c>
      <c r="B20" s="13">
        <v>0.0839</v>
      </c>
      <c r="C20" s="14">
        <v>317.36</v>
      </c>
      <c r="D20" s="14">
        <v>350</v>
      </c>
      <c r="E20" s="14">
        <v>317.36</v>
      </c>
      <c r="F20" s="14">
        <v>344</v>
      </c>
      <c r="G20" s="15">
        <v>344</v>
      </c>
      <c r="H20" s="16">
        <v>1494</v>
      </c>
      <c r="I20" s="17">
        <v>496776.57</v>
      </c>
    </row>
    <row r="21" spans="1:9" ht="18">
      <c r="A21" s="12" t="s">
        <v>26</v>
      </c>
      <c r="B21" s="13">
        <v>-0.1888</v>
      </c>
      <c r="C21" s="14">
        <v>237.9219</v>
      </c>
      <c r="D21" s="14">
        <v>239</v>
      </c>
      <c r="E21" s="14">
        <v>178.99</v>
      </c>
      <c r="F21" s="14">
        <v>190</v>
      </c>
      <c r="G21" s="15">
        <v>192.9916</v>
      </c>
      <c r="H21" s="16">
        <v>84873</v>
      </c>
      <c r="I21" s="17">
        <v>17867644.88</v>
      </c>
    </row>
    <row r="22" spans="1:9" ht="18">
      <c r="A22" s="12" t="s">
        <v>27</v>
      </c>
      <c r="B22" s="13">
        <v>0.1996</v>
      </c>
      <c r="C22" s="14">
        <v>225</v>
      </c>
      <c r="D22" s="14">
        <v>310</v>
      </c>
      <c r="E22" s="14">
        <v>225</v>
      </c>
      <c r="F22" s="14">
        <v>269.96</v>
      </c>
      <c r="G22" s="15">
        <v>269.9238</v>
      </c>
      <c r="H22" s="16">
        <v>1709</v>
      </c>
      <c r="I22" s="17">
        <v>470613.94</v>
      </c>
    </row>
    <row r="23" spans="1:9" ht="18">
      <c r="A23" s="12" t="s">
        <v>28</v>
      </c>
      <c r="B23" s="13">
        <v>0</v>
      </c>
      <c r="C23" s="14"/>
      <c r="D23" s="14">
        <v>99</v>
      </c>
      <c r="E23" s="14">
        <v>80</v>
      </c>
      <c r="F23" s="14">
        <v>99</v>
      </c>
      <c r="G23" s="15">
        <v>99</v>
      </c>
      <c r="H23" s="16">
        <v>800</v>
      </c>
      <c r="I23" s="17">
        <v>76947.92</v>
      </c>
    </row>
    <row r="24" spans="1:9" ht="18">
      <c r="A24" s="12" t="s">
        <v>29</v>
      </c>
      <c r="B24" s="13">
        <v>-0.08130000000000001</v>
      </c>
      <c r="C24" s="14">
        <v>1660</v>
      </c>
      <c r="D24" s="14">
        <v>1680</v>
      </c>
      <c r="E24" s="14">
        <v>1450</v>
      </c>
      <c r="F24" s="14">
        <v>1525</v>
      </c>
      <c r="G24" s="15">
        <v>1525</v>
      </c>
      <c r="H24" s="16">
        <v>469</v>
      </c>
      <c r="I24" s="17">
        <v>775470.2</v>
      </c>
    </row>
    <row r="25" spans="1:9" ht="18">
      <c r="A25" s="12" t="s">
        <v>30</v>
      </c>
      <c r="B25" s="13">
        <v>-0.0286</v>
      </c>
      <c r="C25" s="14">
        <v>3788.7087</v>
      </c>
      <c r="D25" s="14">
        <v>3950</v>
      </c>
      <c r="E25" s="14">
        <v>3400</v>
      </c>
      <c r="F25" s="14">
        <v>3680</v>
      </c>
      <c r="G25" s="15">
        <v>3680</v>
      </c>
      <c r="H25" s="16">
        <v>1074</v>
      </c>
      <c r="I25" s="17">
        <v>3952531.5</v>
      </c>
    </row>
    <row r="26" spans="1:9" ht="18">
      <c r="A26" s="12" t="s">
        <v>31</v>
      </c>
      <c r="B26" s="13">
        <v>-0.0843</v>
      </c>
      <c r="C26" s="14">
        <v>92.01</v>
      </c>
      <c r="D26" s="14">
        <v>98.98</v>
      </c>
      <c r="E26" s="14">
        <v>84</v>
      </c>
      <c r="F26" s="14">
        <v>84</v>
      </c>
      <c r="G26" s="15">
        <v>84.2509</v>
      </c>
      <c r="H26" s="16">
        <v>916</v>
      </c>
      <c r="I26" s="17">
        <v>78736.92</v>
      </c>
    </row>
    <row r="27" spans="1:9" ht="18">
      <c r="A27" s="12" t="s">
        <v>32</v>
      </c>
      <c r="B27" s="13">
        <v>0.0661</v>
      </c>
      <c r="C27" s="14">
        <v>306.4</v>
      </c>
      <c r="D27" s="14">
        <v>350</v>
      </c>
      <c r="E27" s="14">
        <v>300</v>
      </c>
      <c r="F27" s="14">
        <v>330</v>
      </c>
      <c r="G27" s="15">
        <v>326.6666</v>
      </c>
      <c r="H27" s="16">
        <v>1009</v>
      </c>
      <c r="I27" s="17">
        <v>317076.1</v>
      </c>
    </row>
    <row r="28" spans="1:9" ht="18">
      <c r="A28" s="12" t="s">
        <v>33</v>
      </c>
      <c r="B28" s="13">
        <v>0.0526</v>
      </c>
      <c r="C28" s="14">
        <v>190</v>
      </c>
      <c r="D28" s="14">
        <v>210</v>
      </c>
      <c r="E28" s="14">
        <v>170</v>
      </c>
      <c r="F28" s="14">
        <v>200</v>
      </c>
      <c r="G28" s="15">
        <v>200</v>
      </c>
      <c r="H28" s="16">
        <v>3391</v>
      </c>
      <c r="I28" s="17">
        <v>666904.56</v>
      </c>
    </row>
    <row r="29" spans="1:9" ht="18">
      <c r="A29" s="12" t="s">
        <v>34</v>
      </c>
      <c r="B29" s="13">
        <v>-0.1008</v>
      </c>
      <c r="C29" s="14">
        <v>285</v>
      </c>
      <c r="D29" s="14">
        <v>290</v>
      </c>
      <c r="E29" s="14">
        <v>255.01</v>
      </c>
      <c r="F29" s="14">
        <v>255.01</v>
      </c>
      <c r="G29" s="15">
        <v>256.2537</v>
      </c>
      <c r="H29" s="16">
        <v>2549</v>
      </c>
      <c r="I29" s="17">
        <v>678249.75</v>
      </c>
    </row>
    <row r="30" spans="1:9" ht="18">
      <c r="A30" s="12" t="s">
        <v>35</v>
      </c>
      <c r="B30" s="13">
        <v>-0.0454</v>
      </c>
      <c r="C30" s="14">
        <v>330</v>
      </c>
      <c r="D30" s="14">
        <v>329.99</v>
      </c>
      <c r="E30" s="14">
        <v>306.21</v>
      </c>
      <c r="F30" s="14">
        <v>315</v>
      </c>
      <c r="G30" s="15">
        <v>315</v>
      </c>
      <c r="H30" s="16">
        <v>1544</v>
      </c>
      <c r="I30" s="17">
        <v>490573.7</v>
      </c>
    </row>
    <row r="31" spans="1:9" ht="18">
      <c r="A31" s="12" t="s">
        <v>36</v>
      </c>
      <c r="B31" s="13">
        <v>0.011699999999999999</v>
      </c>
      <c r="C31" s="14">
        <v>211.016</v>
      </c>
      <c r="D31" s="14">
        <v>215</v>
      </c>
      <c r="E31" s="14">
        <v>210.33</v>
      </c>
      <c r="F31" s="14">
        <v>210.33</v>
      </c>
      <c r="G31" s="15">
        <v>213.498</v>
      </c>
      <c r="H31" s="16">
        <v>135</v>
      </c>
      <c r="I31" s="17">
        <v>28822.24</v>
      </c>
    </row>
    <row r="32" spans="1:9" ht="18">
      <c r="A32" s="12" t="s">
        <v>37</v>
      </c>
      <c r="B32" s="13">
        <v>-0.0007000000000000001</v>
      </c>
      <c r="C32" s="14">
        <v>299.9971</v>
      </c>
      <c r="D32" s="14">
        <v>300</v>
      </c>
      <c r="E32" s="14">
        <v>290</v>
      </c>
      <c r="F32" s="14">
        <v>300</v>
      </c>
      <c r="G32" s="15">
        <v>299.7826</v>
      </c>
      <c r="H32" s="16">
        <v>142</v>
      </c>
      <c r="I32" s="17">
        <v>42590</v>
      </c>
    </row>
    <row r="33" spans="1:9" ht="18">
      <c r="A33" s="12" t="s">
        <v>38</v>
      </c>
      <c r="B33" s="13">
        <v>-0.0281</v>
      </c>
      <c r="C33" s="14">
        <v>399.25</v>
      </c>
      <c r="D33" s="14">
        <v>400</v>
      </c>
      <c r="E33" s="14">
        <v>388</v>
      </c>
      <c r="F33" s="14">
        <v>388</v>
      </c>
      <c r="G33" s="15">
        <v>388</v>
      </c>
      <c r="H33" s="16">
        <v>184</v>
      </c>
      <c r="I33" s="17">
        <v>72400</v>
      </c>
    </row>
    <row r="34" spans="1:9" ht="18">
      <c r="A34" s="12" t="s">
        <v>39</v>
      </c>
      <c r="B34" s="13">
        <v>0</v>
      </c>
      <c r="C34" s="14"/>
      <c r="D34" s="14">
        <v>50.01</v>
      </c>
      <c r="E34" s="14">
        <v>50.01</v>
      </c>
      <c r="F34" s="14">
        <v>50.01</v>
      </c>
      <c r="G34" s="15">
        <v>50.01</v>
      </c>
      <c r="H34" s="16">
        <v>66</v>
      </c>
      <c r="I34" s="17">
        <v>3300.66</v>
      </c>
    </row>
    <row r="35" spans="1:9" ht="18">
      <c r="A35" s="12" t="s">
        <v>40</v>
      </c>
      <c r="B35" s="13">
        <v>-0.0891</v>
      </c>
      <c r="C35" s="14">
        <v>505</v>
      </c>
      <c r="D35" s="14">
        <v>506</v>
      </c>
      <c r="E35" s="14">
        <v>460</v>
      </c>
      <c r="F35" s="14">
        <v>460</v>
      </c>
      <c r="G35" s="15">
        <v>460</v>
      </c>
      <c r="H35" s="16">
        <v>4463</v>
      </c>
      <c r="I35" s="17">
        <v>2227140.35</v>
      </c>
    </row>
    <row r="36" spans="1:9" ht="18">
      <c r="A36" s="12" t="s">
        <v>41</v>
      </c>
      <c r="B36" s="13">
        <v>0.1862</v>
      </c>
      <c r="C36" s="14">
        <v>209</v>
      </c>
      <c r="D36" s="14">
        <v>255</v>
      </c>
      <c r="E36" s="14">
        <v>225</v>
      </c>
      <c r="F36" s="14">
        <v>250</v>
      </c>
      <c r="G36" s="15">
        <v>247.9365</v>
      </c>
      <c r="H36" s="16">
        <v>2230</v>
      </c>
      <c r="I36" s="17">
        <v>536529.45</v>
      </c>
    </row>
    <row r="37" spans="1:9" ht="18">
      <c r="A37" s="12" t="s">
        <v>42</v>
      </c>
      <c r="B37" s="13">
        <v>-0.2241</v>
      </c>
      <c r="C37" s="14">
        <v>68.3649</v>
      </c>
      <c r="D37" s="14">
        <v>70</v>
      </c>
      <c r="E37" s="14">
        <v>53</v>
      </c>
      <c r="F37" s="14">
        <v>53</v>
      </c>
      <c r="G37" s="15">
        <v>53.0406</v>
      </c>
      <c r="H37" s="16">
        <v>11426</v>
      </c>
      <c r="I37" s="17">
        <v>714513.31</v>
      </c>
    </row>
    <row r="38" spans="1:9" ht="18">
      <c r="A38" s="12" t="s">
        <v>43</v>
      </c>
      <c r="B38" s="13">
        <v>-0.0764</v>
      </c>
      <c r="C38" s="14">
        <v>325.9126</v>
      </c>
      <c r="D38" s="14">
        <v>340</v>
      </c>
      <c r="E38" s="14">
        <v>290</v>
      </c>
      <c r="F38" s="14">
        <v>301</v>
      </c>
      <c r="G38" s="15">
        <v>301</v>
      </c>
      <c r="H38" s="16">
        <v>1791</v>
      </c>
      <c r="I38" s="17">
        <v>572307.33</v>
      </c>
    </row>
    <row r="39" spans="1:9" ht="18">
      <c r="A39" s="12" t="s">
        <v>44</v>
      </c>
      <c r="B39" s="13">
        <v>-0.0215</v>
      </c>
      <c r="C39" s="14">
        <v>137.9697</v>
      </c>
      <c r="D39" s="14">
        <v>138.01</v>
      </c>
      <c r="E39" s="14">
        <v>129</v>
      </c>
      <c r="F39" s="14">
        <v>135</v>
      </c>
      <c r="G39" s="15">
        <v>135</v>
      </c>
      <c r="H39" s="16">
        <v>281</v>
      </c>
      <c r="I39" s="17">
        <v>38039.7</v>
      </c>
    </row>
    <row r="40" spans="1:9" ht="18">
      <c r="A40" s="12" t="s">
        <v>45</v>
      </c>
      <c r="B40" s="13">
        <v>-0.0453</v>
      </c>
      <c r="C40" s="14">
        <v>472</v>
      </c>
      <c r="D40" s="14">
        <v>480</v>
      </c>
      <c r="E40" s="14">
        <v>450</v>
      </c>
      <c r="F40" s="14">
        <v>470</v>
      </c>
      <c r="G40" s="15">
        <v>450.5966</v>
      </c>
      <c r="H40" s="16">
        <v>1708</v>
      </c>
      <c r="I40" s="17">
        <v>787187.78</v>
      </c>
    </row>
    <row r="41" spans="1:9" ht="18">
      <c r="A41" s="12" t="s">
        <v>46</v>
      </c>
      <c r="B41" s="13">
        <v>0.0625</v>
      </c>
      <c r="C41" s="14">
        <v>357.6329</v>
      </c>
      <c r="D41" s="14">
        <v>450</v>
      </c>
      <c r="E41" s="14">
        <v>365.01</v>
      </c>
      <c r="F41" s="14">
        <v>380</v>
      </c>
      <c r="G41" s="15">
        <v>380.0025</v>
      </c>
      <c r="H41" s="16">
        <v>5095</v>
      </c>
      <c r="I41" s="17">
        <v>2061944.19</v>
      </c>
    </row>
    <row r="42" spans="1:9" ht="18">
      <c r="A42" s="12" t="s">
        <v>47</v>
      </c>
      <c r="B42" s="13">
        <v>-0.0344</v>
      </c>
      <c r="C42" s="14">
        <v>290</v>
      </c>
      <c r="D42" s="14">
        <v>320</v>
      </c>
      <c r="E42" s="14">
        <v>280</v>
      </c>
      <c r="F42" s="14">
        <v>280</v>
      </c>
      <c r="G42" s="15">
        <v>280.0069</v>
      </c>
      <c r="H42" s="16">
        <v>1005</v>
      </c>
      <c r="I42" s="17">
        <v>304076.5</v>
      </c>
    </row>
    <row r="43" spans="1:9" ht="18">
      <c r="A43" s="12" t="s">
        <v>48</v>
      </c>
      <c r="B43" s="13">
        <v>-0.1568</v>
      </c>
      <c r="C43" s="14">
        <v>172.5186</v>
      </c>
      <c r="D43" s="14">
        <v>172</v>
      </c>
      <c r="E43" s="14">
        <v>133.01</v>
      </c>
      <c r="F43" s="14">
        <v>133.01</v>
      </c>
      <c r="G43" s="15">
        <v>145.4531</v>
      </c>
      <c r="H43" s="16">
        <v>1934</v>
      </c>
      <c r="I43" s="17">
        <v>308303.1</v>
      </c>
    </row>
    <row r="44" spans="1:9" ht="18">
      <c r="A44" s="12" t="s">
        <v>49</v>
      </c>
      <c r="B44" s="13">
        <v>0.1162</v>
      </c>
      <c r="C44" s="14">
        <v>430</v>
      </c>
      <c r="D44" s="14">
        <v>510</v>
      </c>
      <c r="E44" s="14">
        <v>390</v>
      </c>
      <c r="F44" s="14">
        <v>480</v>
      </c>
      <c r="G44" s="15">
        <v>480</v>
      </c>
      <c r="H44" s="16">
        <v>2585</v>
      </c>
      <c r="I44" s="17">
        <v>1172126.44</v>
      </c>
    </row>
    <row r="45" spans="1:9" ht="18">
      <c r="A45" s="12" t="s">
        <v>50</v>
      </c>
      <c r="B45" s="13">
        <v>0.1175</v>
      </c>
      <c r="C45" s="14">
        <v>170.01</v>
      </c>
      <c r="D45" s="14">
        <v>210</v>
      </c>
      <c r="E45" s="14">
        <v>181.82</v>
      </c>
      <c r="F45" s="14">
        <v>190</v>
      </c>
      <c r="G45" s="15">
        <v>190</v>
      </c>
      <c r="H45" s="16">
        <v>572</v>
      </c>
      <c r="I45" s="17">
        <v>113060.64</v>
      </c>
    </row>
    <row r="46" spans="1:9" ht="18">
      <c r="A46" s="12" t="s">
        <v>51</v>
      </c>
      <c r="B46" s="13">
        <v>-0.0834</v>
      </c>
      <c r="C46" s="14">
        <v>360.0892</v>
      </c>
      <c r="D46" s="14">
        <v>360</v>
      </c>
      <c r="E46" s="14">
        <v>325.01</v>
      </c>
      <c r="F46" s="14">
        <v>330.05</v>
      </c>
      <c r="G46" s="15">
        <v>330.05</v>
      </c>
      <c r="H46" s="16">
        <v>1926</v>
      </c>
      <c r="I46" s="17">
        <v>659316.21</v>
      </c>
    </row>
    <row r="47" spans="1:9" ht="18">
      <c r="A47" s="12" t="s">
        <v>52</v>
      </c>
      <c r="B47" s="13">
        <v>-0.0001</v>
      </c>
      <c r="C47" s="14">
        <v>49.99</v>
      </c>
      <c r="D47" s="14">
        <v>52.01</v>
      </c>
      <c r="E47" s="14">
        <v>43.01</v>
      </c>
      <c r="F47" s="14">
        <v>50</v>
      </c>
      <c r="G47" s="15">
        <v>49.9819</v>
      </c>
      <c r="H47" s="16">
        <v>3587</v>
      </c>
      <c r="I47" s="17">
        <v>180027.96</v>
      </c>
    </row>
    <row r="48" spans="1:9" ht="18">
      <c r="A48" s="12" t="s">
        <v>53</v>
      </c>
      <c r="B48" s="13">
        <v>-0.0816</v>
      </c>
      <c r="C48" s="14">
        <v>119.7774</v>
      </c>
      <c r="D48" s="14">
        <v>123.98</v>
      </c>
      <c r="E48" s="14">
        <v>105.07</v>
      </c>
      <c r="F48" s="14">
        <v>110</v>
      </c>
      <c r="G48" s="15">
        <v>110</v>
      </c>
      <c r="H48" s="16">
        <v>2849</v>
      </c>
      <c r="I48" s="17">
        <v>336667.21</v>
      </c>
    </row>
    <row r="49" spans="1:9" ht="18">
      <c r="A49" s="12" t="s">
        <v>54</v>
      </c>
      <c r="B49" s="13">
        <v>-0.1377</v>
      </c>
      <c r="C49" s="14">
        <v>720</v>
      </c>
      <c r="D49" s="14">
        <v>730</v>
      </c>
      <c r="E49" s="14">
        <v>620</v>
      </c>
      <c r="F49" s="14">
        <v>620</v>
      </c>
      <c r="G49" s="15">
        <v>620.7989</v>
      </c>
      <c r="H49" s="16">
        <v>409</v>
      </c>
      <c r="I49" s="17">
        <v>271868.75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80</v>
      </c>
      <c r="I50" s="17">
        <v>24000</v>
      </c>
    </row>
    <row r="51" spans="1:9" ht="18">
      <c r="A51" s="12" t="s">
        <v>56</v>
      </c>
      <c r="B51" s="13">
        <v>-0.0026</v>
      </c>
      <c r="C51" s="14">
        <v>1780</v>
      </c>
      <c r="D51" s="14">
        <v>1900</v>
      </c>
      <c r="E51" s="14">
        <v>1770</v>
      </c>
      <c r="F51" s="14">
        <v>1770</v>
      </c>
      <c r="G51" s="15">
        <v>1775.29</v>
      </c>
      <c r="H51" s="16">
        <v>1559</v>
      </c>
      <c r="I51" s="17">
        <v>2886861.88</v>
      </c>
    </row>
    <row r="52" spans="1:9" ht="18">
      <c r="A52" s="12" t="s">
        <v>57</v>
      </c>
      <c r="B52" s="13">
        <v>-0.04019999999999999</v>
      </c>
      <c r="C52" s="14">
        <v>450</v>
      </c>
      <c r="D52" s="14">
        <v>522</v>
      </c>
      <c r="E52" s="14">
        <v>430</v>
      </c>
      <c r="F52" s="14">
        <v>430</v>
      </c>
      <c r="G52" s="15">
        <v>431.8711</v>
      </c>
      <c r="H52" s="16">
        <v>753</v>
      </c>
      <c r="I52" s="17">
        <v>343260.4</v>
      </c>
    </row>
    <row r="53" spans="1:9" ht="18">
      <c r="A53" s="12" t="s">
        <v>58</v>
      </c>
      <c r="B53" s="13">
        <v>-0.1096</v>
      </c>
      <c r="C53" s="14">
        <v>309.5474</v>
      </c>
      <c r="D53" s="14">
        <v>329</v>
      </c>
      <c r="E53" s="14">
        <v>275.5</v>
      </c>
      <c r="F53" s="14">
        <v>275.5</v>
      </c>
      <c r="G53" s="15">
        <v>275.6049</v>
      </c>
      <c r="H53" s="16">
        <v>1675</v>
      </c>
      <c r="I53" s="17">
        <v>503517.61</v>
      </c>
    </row>
    <row r="54" spans="1:9" ht="18">
      <c r="A54" s="12" t="s">
        <v>59</v>
      </c>
      <c r="B54" s="13">
        <v>-0.042699999999999995</v>
      </c>
      <c r="C54" s="14">
        <v>72.8935</v>
      </c>
      <c r="D54" s="14">
        <v>72.5</v>
      </c>
      <c r="E54" s="14">
        <v>48</v>
      </c>
      <c r="F54" s="14">
        <v>69.98</v>
      </c>
      <c r="G54" s="15">
        <v>69.777</v>
      </c>
      <c r="H54" s="16">
        <v>9081</v>
      </c>
      <c r="I54" s="17">
        <v>571293.34</v>
      </c>
    </row>
    <row r="55" spans="1:9" ht="18">
      <c r="A55" s="12" t="s">
        <v>60</v>
      </c>
      <c r="B55" s="13">
        <v>0.0091</v>
      </c>
      <c r="C55" s="14">
        <v>166.01</v>
      </c>
      <c r="D55" s="14">
        <v>195</v>
      </c>
      <c r="E55" s="14">
        <v>167.07</v>
      </c>
      <c r="F55" s="14">
        <v>167.52</v>
      </c>
      <c r="G55" s="15">
        <v>167.5312</v>
      </c>
      <c r="H55" s="16">
        <v>2526</v>
      </c>
      <c r="I55" s="17">
        <v>449799.45</v>
      </c>
    </row>
    <row r="56" spans="1:9" ht="18">
      <c r="A56" s="12" t="s">
        <v>61</v>
      </c>
      <c r="B56" s="13">
        <v>-0.1875</v>
      </c>
      <c r="C56" s="14">
        <v>800</v>
      </c>
      <c r="D56" s="14">
        <v>800</v>
      </c>
      <c r="E56" s="14">
        <v>650</v>
      </c>
      <c r="F56" s="14">
        <v>650</v>
      </c>
      <c r="G56" s="15">
        <v>650</v>
      </c>
      <c r="H56" s="16">
        <v>535</v>
      </c>
      <c r="I56" s="17">
        <v>366151.67</v>
      </c>
    </row>
    <row r="57" spans="1:9" ht="18">
      <c r="A57" s="12" t="s">
        <v>62</v>
      </c>
      <c r="B57" s="13">
        <v>-0.0968</v>
      </c>
      <c r="C57" s="14">
        <v>587.5007</v>
      </c>
      <c r="D57" s="14">
        <v>650</v>
      </c>
      <c r="E57" s="14">
        <v>510</v>
      </c>
      <c r="F57" s="14">
        <v>525</v>
      </c>
      <c r="G57" s="15">
        <v>530.5905</v>
      </c>
      <c r="H57" s="16">
        <v>2502</v>
      </c>
      <c r="I57" s="17">
        <v>1428918.51</v>
      </c>
    </row>
    <row r="58" spans="1:9" ht="18">
      <c r="A58" s="12" t="s">
        <v>63</v>
      </c>
      <c r="B58" s="13">
        <v>-0.0975</v>
      </c>
      <c r="C58" s="14">
        <v>137.8424</v>
      </c>
      <c r="D58" s="14">
        <v>140</v>
      </c>
      <c r="E58" s="14">
        <v>124.2</v>
      </c>
      <c r="F58" s="14">
        <v>124.32</v>
      </c>
      <c r="G58" s="15">
        <v>124.3973</v>
      </c>
      <c r="H58" s="16">
        <v>45533</v>
      </c>
      <c r="I58" s="17">
        <v>6109308.76</v>
      </c>
    </row>
    <row r="59" spans="1:9" ht="18">
      <c r="A59" s="12" t="s">
        <v>64</v>
      </c>
      <c r="B59" s="13">
        <v>-0.08779999999999999</v>
      </c>
      <c r="C59" s="14">
        <v>33.9843</v>
      </c>
      <c r="D59" s="14">
        <v>33.5</v>
      </c>
      <c r="E59" s="14">
        <v>31</v>
      </c>
      <c r="F59" s="14">
        <v>31</v>
      </c>
      <c r="G59" s="15">
        <v>31</v>
      </c>
      <c r="H59" s="16">
        <v>19089</v>
      </c>
      <c r="I59" s="17">
        <v>609241.01</v>
      </c>
    </row>
    <row r="60" spans="1:9" ht="18">
      <c r="A60" s="12" t="s">
        <v>65</v>
      </c>
      <c r="B60" s="13">
        <v>-0.1121</v>
      </c>
      <c r="C60" s="14">
        <v>213.9892</v>
      </c>
      <c r="D60" s="14">
        <v>210</v>
      </c>
      <c r="E60" s="14">
        <v>185</v>
      </c>
      <c r="F60" s="14">
        <v>190</v>
      </c>
      <c r="G60" s="15">
        <v>190</v>
      </c>
      <c r="H60" s="16">
        <v>4399</v>
      </c>
      <c r="I60" s="17">
        <v>882626.99</v>
      </c>
    </row>
    <row r="61" spans="1:9" ht="18">
      <c r="A61" s="12" t="s">
        <v>66</v>
      </c>
      <c r="B61" s="13">
        <v>0</v>
      </c>
      <c r="C61" s="14">
        <v>1620</v>
      </c>
      <c r="D61" s="14">
        <v>1621</v>
      </c>
      <c r="E61" s="14">
        <v>1620</v>
      </c>
      <c r="F61" s="14">
        <v>1620</v>
      </c>
      <c r="G61" s="15">
        <v>1620</v>
      </c>
      <c r="H61" s="16">
        <v>27</v>
      </c>
      <c r="I61" s="17">
        <v>43745</v>
      </c>
    </row>
    <row r="62" spans="1:9" ht="18">
      <c r="A62" s="12" t="s">
        <v>67</v>
      </c>
      <c r="B62" s="13">
        <v>-0.0384</v>
      </c>
      <c r="C62" s="14">
        <v>7800</v>
      </c>
      <c r="D62" s="14">
        <v>8100</v>
      </c>
      <c r="E62" s="14">
        <v>7500</v>
      </c>
      <c r="F62" s="14">
        <v>7500</v>
      </c>
      <c r="G62" s="15">
        <v>7500.0185</v>
      </c>
      <c r="H62" s="16">
        <v>57</v>
      </c>
      <c r="I62" s="17">
        <v>442900.52</v>
      </c>
    </row>
    <row r="63" spans="1:9" ht="18">
      <c r="A63" s="12" t="s">
        <v>68</v>
      </c>
      <c r="B63" s="13">
        <v>0.5019</v>
      </c>
      <c r="C63" s="14">
        <v>700.8671</v>
      </c>
      <c r="D63" s="14">
        <v>1300</v>
      </c>
      <c r="E63" s="14">
        <v>701.55</v>
      </c>
      <c r="F63" s="14">
        <v>1080</v>
      </c>
      <c r="G63" s="15">
        <v>1052.693</v>
      </c>
      <c r="H63" s="16">
        <v>3622</v>
      </c>
      <c r="I63" s="17">
        <v>4012604.27</v>
      </c>
    </row>
    <row r="64" spans="1:9" ht="18">
      <c r="A64" s="12" t="s">
        <v>69</v>
      </c>
      <c r="B64" s="13">
        <v>1.7774</v>
      </c>
      <c r="C64" s="14">
        <v>90.01</v>
      </c>
      <c r="D64" s="14">
        <v>250</v>
      </c>
      <c r="E64" s="14">
        <v>250</v>
      </c>
      <c r="F64" s="14">
        <v>250</v>
      </c>
      <c r="G64" s="15">
        <v>250</v>
      </c>
      <c r="H64" s="16">
        <v>131</v>
      </c>
      <c r="I64" s="17">
        <v>32750</v>
      </c>
    </row>
    <row r="65" spans="1:9" ht="18">
      <c r="A65" s="12" t="s">
        <v>70</v>
      </c>
      <c r="B65" s="13">
        <v>-0.032400000000000005</v>
      </c>
      <c r="C65" s="14">
        <v>251.01</v>
      </c>
      <c r="D65" s="14">
        <v>271</v>
      </c>
      <c r="E65" s="14">
        <v>242</v>
      </c>
      <c r="F65" s="14">
        <v>242</v>
      </c>
      <c r="G65" s="15">
        <v>242.8721</v>
      </c>
      <c r="H65" s="16">
        <v>838</v>
      </c>
      <c r="I65" s="17">
        <v>206260.89</v>
      </c>
    </row>
    <row r="66" spans="1:9" ht="18">
      <c r="A66" s="12" t="s">
        <v>71</v>
      </c>
      <c r="B66" s="13">
        <v>0</v>
      </c>
      <c r="C66" s="14">
        <v>3000.01</v>
      </c>
      <c r="D66" s="14">
        <v>3300</v>
      </c>
      <c r="E66" s="14">
        <v>2600</v>
      </c>
      <c r="F66" s="14">
        <v>3000</v>
      </c>
      <c r="G66" s="15">
        <v>3000</v>
      </c>
      <c r="H66" s="16">
        <v>257</v>
      </c>
      <c r="I66" s="17">
        <v>810115.47</v>
      </c>
    </row>
    <row r="67" spans="1:9" ht="18">
      <c r="A67" s="12" t="s">
        <v>72</v>
      </c>
      <c r="B67" s="13">
        <v>-0.0525</v>
      </c>
      <c r="C67" s="14">
        <v>3273.0075</v>
      </c>
      <c r="D67" s="14">
        <v>3400</v>
      </c>
      <c r="E67" s="14">
        <v>2880</v>
      </c>
      <c r="F67" s="14">
        <v>3101</v>
      </c>
      <c r="G67" s="15">
        <v>3101</v>
      </c>
      <c r="H67" s="16">
        <v>386</v>
      </c>
      <c r="I67" s="17">
        <v>1249123.23</v>
      </c>
    </row>
    <row r="68" spans="1:9" ht="18">
      <c r="A68" s="12" t="s">
        <v>73</v>
      </c>
      <c r="B68" s="13">
        <v>0.008199999999999999</v>
      </c>
      <c r="C68" s="14">
        <v>431.4508</v>
      </c>
      <c r="D68" s="14">
        <v>500</v>
      </c>
      <c r="E68" s="14">
        <v>435.01</v>
      </c>
      <c r="F68" s="14">
        <v>435.02</v>
      </c>
      <c r="G68" s="15">
        <v>435.02</v>
      </c>
      <c r="H68" s="16">
        <v>9141</v>
      </c>
      <c r="I68" s="17">
        <v>4390102.7</v>
      </c>
    </row>
    <row r="69" spans="1:9" ht="18">
      <c r="A69" s="12" t="s">
        <v>74</v>
      </c>
      <c r="B69" s="13">
        <v>-0.1543</v>
      </c>
      <c r="C69" s="14">
        <v>439.5184</v>
      </c>
      <c r="D69" s="14">
        <v>455.26</v>
      </c>
      <c r="E69" s="14">
        <v>350</v>
      </c>
      <c r="F69" s="14">
        <v>370.78</v>
      </c>
      <c r="G69" s="15">
        <v>371.6568</v>
      </c>
      <c r="H69" s="16">
        <v>3503</v>
      </c>
      <c r="I69" s="17">
        <v>1415218.91</v>
      </c>
    </row>
    <row r="70" spans="1:9" ht="18">
      <c r="A70" s="12" t="s">
        <v>75</v>
      </c>
      <c r="B70" s="13">
        <v>-0.034</v>
      </c>
      <c r="C70" s="14">
        <v>88</v>
      </c>
      <c r="D70" s="14">
        <v>90</v>
      </c>
      <c r="E70" s="14">
        <v>82</v>
      </c>
      <c r="F70" s="14">
        <v>85</v>
      </c>
      <c r="G70" s="15">
        <v>85</v>
      </c>
      <c r="H70" s="16">
        <v>3161</v>
      </c>
      <c r="I70" s="17">
        <v>276069.54</v>
      </c>
    </row>
    <row r="71" spans="1:9" ht="18">
      <c r="A71" s="12" t="s">
        <v>76</v>
      </c>
      <c r="B71" s="13">
        <v>-0.055999999999999994</v>
      </c>
      <c r="C71" s="14">
        <v>74.0585</v>
      </c>
      <c r="D71" s="14">
        <v>75</v>
      </c>
      <c r="E71" s="14">
        <v>63.54</v>
      </c>
      <c r="F71" s="14">
        <v>68.13</v>
      </c>
      <c r="G71" s="15">
        <v>69.9087</v>
      </c>
      <c r="H71" s="16">
        <v>42561</v>
      </c>
      <c r="I71" s="17">
        <v>3005033.87</v>
      </c>
    </row>
    <row r="72" spans="1:9" ht="18">
      <c r="A72" s="12" t="s">
        <v>77</v>
      </c>
      <c r="B72" s="13">
        <v>0</v>
      </c>
      <c r="C72" s="14">
        <v>1100</v>
      </c>
      <c r="D72" s="14">
        <v>1200</v>
      </c>
      <c r="E72" s="14">
        <v>1100</v>
      </c>
      <c r="F72" s="14">
        <v>1100</v>
      </c>
      <c r="G72" s="15">
        <v>1100</v>
      </c>
      <c r="H72" s="16">
        <v>43</v>
      </c>
      <c r="I72" s="17">
        <v>48300</v>
      </c>
    </row>
    <row r="73" spans="1:9" ht="18">
      <c r="A73" s="12" t="s">
        <v>78</v>
      </c>
      <c r="B73" s="13">
        <v>0.053200000000000004</v>
      </c>
      <c r="C73" s="14">
        <v>451.003</v>
      </c>
      <c r="D73" s="14">
        <v>550</v>
      </c>
      <c r="E73" s="14">
        <v>450</v>
      </c>
      <c r="F73" s="14">
        <v>475</v>
      </c>
      <c r="G73" s="15">
        <v>475</v>
      </c>
      <c r="H73" s="16">
        <v>185</v>
      </c>
      <c r="I73" s="17">
        <v>85615.15</v>
      </c>
    </row>
    <row r="74" spans="1:9" ht="18">
      <c r="A74" s="12" t="s">
        <v>79</v>
      </c>
      <c r="B74" s="13">
        <v>0.005600000000000001</v>
      </c>
      <c r="C74" s="14">
        <v>478.2508</v>
      </c>
      <c r="D74" s="14">
        <v>600</v>
      </c>
      <c r="E74" s="14">
        <v>480</v>
      </c>
      <c r="F74" s="14">
        <v>490</v>
      </c>
      <c r="G74" s="15">
        <v>480.9416</v>
      </c>
      <c r="H74" s="16">
        <v>8574</v>
      </c>
      <c r="I74" s="17">
        <v>4561473.98</v>
      </c>
    </row>
    <row r="75" spans="1:9" ht="18">
      <c r="A75" s="12" t="s">
        <v>80</v>
      </c>
      <c r="B75" s="13">
        <v>-0.044000000000000004</v>
      </c>
      <c r="C75" s="14">
        <v>45.8943</v>
      </c>
      <c r="D75" s="14">
        <v>49.9</v>
      </c>
      <c r="E75" s="14">
        <v>43</v>
      </c>
      <c r="F75" s="14">
        <v>43</v>
      </c>
      <c r="G75" s="15">
        <v>43.8724</v>
      </c>
      <c r="H75" s="16">
        <v>6024</v>
      </c>
      <c r="I75" s="17">
        <v>281825.2</v>
      </c>
    </row>
    <row r="76" spans="1:9" ht="18">
      <c r="A76" s="12" t="s">
        <v>81</v>
      </c>
      <c r="B76" s="13">
        <v>-0.1412</v>
      </c>
      <c r="C76" s="14">
        <v>73.0328</v>
      </c>
      <c r="D76" s="14">
        <v>72.5</v>
      </c>
      <c r="E76" s="14">
        <v>62</v>
      </c>
      <c r="F76" s="14">
        <v>62.5</v>
      </c>
      <c r="G76" s="15">
        <v>62.7156</v>
      </c>
      <c r="H76" s="16">
        <v>31281</v>
      </c>
      <c r="I76" s="17">
        <v>2148695.66</v>
      </c>
    </row>
    <row r="77" spans="1:9" ht="18">
      <c r="A77" s="12" t="s">
        <v>82</v>
      </c>
      <c r="B77" s="13">
        <v>0</v>
      </c>
      <c r="C77" s="14"/>
      <c r="D77" s="14">
        <v>400</v>
      </c>
      <c r="E77" s="14">
        <v>400</v>
      </c>
      <c r="F77" s="14">
        <v>400</v>
      </c>
      <c r="G77" s="15">
        <v>400</v>
      </c>
      <c r="H77" s="16">
        <v>9</v>
      </c>
      <c r="I77" s="17">
        <v>3600</v>
      </c>
    </row>
    <row r="78" spans="1:9" ht="18">
      <c r="A78" s="12" t="s">
        <v>83</v>
      </c>
      <c r="B78" s="13">
        <v>-0.0721</v>
      </c>
      <c r="C78" s="14">
        <v>1158.5827</v>
      </c>
      <c r="D78" s="14">
        <v>1169</v>
      </c>
      <c r="E78" s="14">
        <v>1030</v>
      </c>
      <c r="F78" s="14">
        <v>1075</v>
      </c>
      <c r="G78" s="15">
        <v>1075</v>
      </c>
      <c r="H78" s="16">
        <v>3266</v>
      </c>
      <c r="I78" s="17">
        <v>3635893.67</v>
      </c>
    </row>
    <row r="79" spans="1:9" ht="18">
      <c r="A79" s="12" t="s">
        <v>84</v>
      </c>
      <c r="B79" s="13">
        <v>-0.0825</v>
      </c>
      <c r="C79" s="14">
        <v>1853.0071</v>
      </c>
      <c r="D79" s="14">
        <v>1865</v>
      </c>
      <c r="E79" s="14">
        <v>1650</v>
      </c>
      <c r="F79" s="14">
        <v>1700</v>
      </c>
      <c r="G79" s="15">
        <v>1699.9962</v>
      </c>
      <c r="H79" s="16">
        <v>6360</v>
      </c>
      <c r="I79" s="17">
        <v>11175904.35</v>
      </c>
    </row>
    <row r="80" spans="1:9" ht="18">
      <c r="A80" s="12" t="s">
        <v>85</v>
      </c>
      <c r="B80" s="13">
        <v>-0.0467</v>
      </c>
      <c r="C80" s="14">
        <v>144.3152</v>
      </c>
      <c r="D80" s="14">
        <v>160</v>
      </c>
      <c r="E80" s="14">
        <v>135.05</v>
      </c>
      <c r="F80" s="14">
        <v>144</v>
      </c>
      <c r="G80" s="15">
        <v>137.5668</v>
      </c>
      <c r="H80" s="16">
        <v>11986</v>
      </c>
      <c r="I80" s="17">
        <v>1770612.04</v>
      </c>
    </row>
    <row r="81" spans="1:9" ht="18">
      <c r="A81" s="12" t="s">
        <v>86</v>
      </c>
      <c r="B81" s="13">
        <v>-0.1889</v>
      </c>
      <c r="C81" s="14">
        <v>69.5</v>
      </c>
      <c r="D81" s="14">
        <v>63</v>
      </c>
      <c r="E81" s="14">
        <v>53.5</v>
      </c>
      <c r="F81" s="14">
        <v>53.5</v>
      </c>
      <c r="G81" s="15">
        <v>56.3688</v>
      </c>
      <c r="H81" s="16">
        <v>475</v>
      </c>
      <c r="I81" s="17">
        <v>28502.5</v>
      </c>
    </row>
    <row r="82" spans="1:9" ht="18">
      <c r="A82" s="12" t="s">
        <v>87</v>
      </c>
      <c r="B82" s="13">
        <v>0.1106</v>
      </c>
      <c r="C82" s="14">
        <v>289.02</v>
      </c>
      <c r="D82" s="14">
        <v>399.99</v>
      </c>
      <c r="E82" s="14">
        <v>300</v>
      </c>
      <c r="F82" s="14">
        <v>321</v>
      </c>
      <c r="G82" s="15">
        <v>321.0088</v>
      </c>
      <c r="H82" s="16">
        <v>1519</v>
      </c>
      <c r="I82" s="17">
        <v>506010.08</v>
      </c>
    </row>
    <row r="83" spans="1:9" ht="18">
      <c r="A83" s="12" t="s">
        <v>88</v>
      </c>
      <c r="B83" s="13">
        <v>-0.23739999999999997</v>
      </c>
      <c r="C83" s="14">
        <v>250</v>
      </c>
      <c r="D83" s="14">
        <v>200.25</v>
      </c>
      <c r="E83" s="14">
        <v>150</v>
      </c>
      <c r="F83" s="14">
        <v>150</v>
      </c>
      <c r="G83" s="15">
        <v>190.6268</v>
      </c>
      <c r="H83" s="16">
        <v>205</v>
      </c>
      <c r="I83" s="17">
        <v>40261</v>
      </c>
    </row>
    <row r="84" spans="1:9" ht="18">
      <c r="A84" s="12" t="s">
        <v>89</v>
      </c>
      <c r="B84" s="13">
        <v>-0.0175</v>
      </c>
      <c r="C84" s="14">
        <v>1636.5384</v>
      </c>
      <c r="D84" s="14">
        <v>1680</v>
      </c>
      <c r="E84" s="14">
        <v>1458</v>
      </c>
      <c r="F84" s="14">
        <v>1680</v>
      </c>
      <c r="G84" s="15">
        <v>1607.827</v>
      </c>
      <c r="H84" s="16">
        <v>635</v>
      </c>
      <c r="I84" s="17">
        <v>1025445.1</v>
      </c>
    </row>
    <row r="85" spans="1:9" ht="18">
      <c r="A85" s="12" t="s">
        <v>90</v>
      </c>
      <c r="B85" s="13">
        <v>-0.0858</v>
      </c>
      <c r="C85" s="14">
        <v>1750.2057</v>
      </c>
      <c r="D85" s="14">
        <v>1755.78</v>
      </c>
      <c r="E85" s="14">
        <v>1600</v>
      </c>
      <c r="F85" s="14">
        <v>1600</v>
      </c>
      <c r="G85" s="15">
        <v>1600</v>
      </c>
      <c r="H85" s="16">
        <v>407</v>
      </c>
      <c r="I85" s="17">
        <v>706004.16</v>
      </c>
    </row>
    <row r="86" spans="1:9" ht="18">
      <c r="A86" s="12" t="s">
        <v>91</v>
      </c>
      <c r="B86" s="13">
        <v>0</v>
      </c>
      <c r="C86" s="14">
        <v>3000</v>
      </c>
      <c r="D86" s="14">
        <v>3250</v>
      </c>
      <c r="E86" s="14">
        <v>3000</v>
      </c>
      <c r="F86" s="14">
        <v>3000</v>
      </c>
      <c r="G86" s="15">
        <v>3000</v>
      </c>
      <c r="H86" s="16">
        <v>1722</v>
      </c>
      <c r="I86" s="17">
        <v>5258917.56</v>
      </c>
    </row>
    <row r="87" spans="1:9" ht="18">
      <c r="A87" s="12" t="s">
        <v>92</v>
      </c>
      <c r="B87" s="13">
        <v>0.0572</v>
      </c>
      <c r="C87" s="14">
        <v>758.3215</v>
      </c>
      <c r="D87" s="14">
        <v>1000</v>
      </c>
      <c r="E87" s="14">
        <v>799</v>
      </c>
      <c r="F87" s="14">
        <v>800.06</v>
      </c>
      <c r="G87" s="15">
        <v>801.7561</v>
      </c>
      <c r="H87" s="16">
        <v>909</v>
      </c>
      <c r="I87" s="17">
        <v>751872.38</v>
      </c>
    </row>
    <row r="88" spans="1:9" ht="18">
      <c r="A88" s="12" t="s">
        <v>93</v>
      </c>
      <c r="B88" s="13">
        <v>0</v>
      </c>
      <c r="C88" s="14"/>
      <c r="D88" s="14">
        <v>200</v>
      </c>
      <c r="E88" s="14">
        <v>200</v>
      </c>
      <c r="F88" s="14">
        <v>200</v>
      </c>
      <c r="G88" s="15">
        <v>200</v>
      </c>
      <c r="H88" s="16">
        <v>242</v>
      </c>
      <c r="I88" s="17">
        <v>48400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8.11</v>
      </c>
      <c r="F89" s="14">
        <v>12</v>
      </c>
      <c r="G89" s="15">
        <v>12</v>
      </c>
      <c r="H89" s="16">
        <v>2920</v>
      </c>
      <c r="I89" s="17">
        <v>34532.82</v>
      </c>
    </row>
    <row r="90" spans="1:9" ht="18">
      <c r="A90" s="12" t="s">
        <v>95</v>
      </c>
      <c r="B90" s="13">
        <v>-0.1103</v>
      </c>
      <c r="C90" s="14">
        <v>89.9273</v>
      </c>
      <c r="D90" s="14">
        <v>90</v>
      </c>
      <c r="E90" s="14">
        <v>80</v>
      </c>
      <c r="F90" s="14">
        <v>80</v>
      </c>
      <c r="G90" s="15">
        <v>80</v>
      </c>
      <c r="H90" s="16">
        <v>24169</v>
      </c>
      <c r="I90" s="17">
        <v>1974171.94</v>
      </c>
    </row>
    <row r="91" spans="1:9" ht="18">
      <c r="A91" s="12" t="s">
        <v>96</v>
      </c>
      <c r="B91" s="13">
        <v>-0.1184</v>
      </c>
      <c r="C91" s="14">
        <v>110.4008</v>
      </c>
      <c r="D91" s="14">
        <v>114</v>
      </c>
      <c r="E91" s="14">
        <v>95.01</v>
      </c>
      <c r="F91" s="14">
        <v>97.07</v>
      </c>
      <c r="G91" s="15">
        <v>97.3264</v>
      </c>
      <c r="H91" s="16">
        <v>14993</v>
      </c>
      <c r="I91" s="17">
        <v>1616664.14</v>
      </c>
    </row>
    <row r="92" spans="1:9" ht="18">
      <c r="A92" s="12" t="s">
        <v>97</v>
      </c>
      <c r="B92" s="13">
        <v>-0.0473</v>
      </c>
      <c r="C92" s="14">
        <v>36.7395</v>
      </c>
      <c r="D92" s="14">
        <v>37</v>
      </c>
      <c r="E92" s="14">
        <v>32</v>
      </c>
      <c r="F92" s="14">
        <v>35</v>
      </c>
      <c r="G92" s="15">
        <v>35</v>
      </c>
      <c r="H92" s="16">
        <v>9214</v>
      </c>
      <c r="I92" s="17">
        <v>330994.59</v>
      </c>
    </row>
    <row r="93" spans="1:9" ht="18">
      <c r="A93" s="12" t="s">
        <v>98</v>
      </c>
      <c r="B93" s="13">
        <v>0</v>
      </c>
      <c r="C93" s="14">
        <v>300</v>
      </c>
      <c r="D93" s="14">
        <v>300</v>
      </c>
      <c r="E93" s="14">
        <v>300</v>
      </c>
      <c r="F93" s="14">
        <v>300</v>
      </c>
      <c r="G93" s="15">
        <v>300</v>
      </c>
      <c r="H93" s="16">
        <v>250</v>
      </c>
      <c r="I93" s="17">
        <v>75000</v>
      </c>
    </row>
    <row r="94" spans="1:9" ht="18">
      <c r="A94" s="12" t="s">
        <v>99</v>
      </c>
      <c r="B94" s="13">
        <v>0.0012</v>
      </c>
      <c r="C94" s="14">
        <v>229.7216</v>
      </c>
      <c r="D94" s="14">
        <v>252</v>
      </c>
      <c r="E94" s="14">
        <v>221.04</v>
      </c>
      <c r="F94" s="14">
        <v>230</v>
      </c>
      <c r="G94" s="15">
        <v>230</v>
      </c>
      <c r="H94" s="16">
        <v>1936</v>
      </c>
      <c r="I94" s="17">
        <v>458257.87</v>
      </c>
    </row>
    <row r="95" spans="1:9" ht="18">
      <c r="A95" s="12" t="s">
        <v>100</v>
      </c>
      <c r="B95" s="13">
        <v>-0.0455</v>
      </c>
      <c r="C95" s="14">
        <v>423.3262</v>
      </c>
      <c r="D95" s="14">
        <v>480</v>
      </c>
      <c r="E95" s="14">
        <v>403</v>
      </c>
      <c r="F95" s="14">
        <v>404.04</v>
      </c>
      <c r="G95" s="15">
        <v>404.04</v>
      </c>
      <c r="H95" s="16">
        <v>8425</v>
      </c>
      <c r="I95" s="17">
        <v>3596194.83</v>
      </c>
    </row>
    <row r="96" spans="1:9" ht="18">
      <c r="A96" s="12" t="s">
        <v>101</v>
      </c>
      <c r="B96" s="13">
        <v>-0.08710000000000001</v>
      </c>
      <c r="C96" s="14">
        <v>7239.5145</v>
      </c>
      <c r="D96" s="14">
        <v>7599.99</v>
      </c>
      <c r="E96" s="14">
        <v>6600</v>
      </c>
      <c r="F96" s="14">
        <v>6849.99</v>
      </c>
      <c r="G96" s="15">
        <v>6608.5396</v>
      </c>
      <c r="H96" s="16">
        <v>590</v>
      </c>
      <c r="I96" s="17">
        <v>4296358.45</v>
      </c>
    </row>
    <row r="97" spans="1:9" ht="19.5" customHeight="1" thickBot="1">
      <c r="A97" s="18" t="s">
        <v>102</v>
      </c>
      <c r="B97" s="19"/>
      <c r="C97" s="20"/>
      <c r="D97" s="20"/>
      <c r="E97" s="20"/>
      <c r="F97" s="20"/>
      <c r="G97" s="20"/>
      <c r="H97" s="21">
        <v>434045</v>
      </c>
      <c r="I97" s="22">
        <v>120925800.15000004</v>
      </c>
    </row>
    <row r="98" ht="19.5" thickBot="1" thickTop="1"/>
    <row r="99" spans="1:9" ht="19.5" customHeight="1" thickTop="1">
      <c r="A99" s="5" t="s">
        <v>103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104</v>
      </c>
      <c r="B100" s="13">
        <v>-0.008</v>
      </c>
      <c r="C100" s="14">
        <v>76.5</v>
      </c>
      <c r="D100" s="14">
        <v>80</v>
      </c>
      <c r="E100" s="14">
        <v>74</v>
      </c>
      <c r="F100" s="14">
        <v>75</v>
      </c>
      <c r="G100" s="15">
        <v>75.8859</v>
      </c>
      <c r="H100" s="16">
        <v>17835214</v>
      </c>
      <c r="I100" s="17">
        <v>14080032.43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17835214</v>
      </c>
      <c r="I101" s="22">
        <v>14080032.43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-0.1334</v>
      </c>
      <c r="C104" s="14">
        <v>143.2738</v>
      </c>
      <c r="D104" s="14">
        <v>147</v>
      </c>
      <c r="E104" s="14">
        <v>120</v>
      </c>
      <c r="F104" s="14">
        <v>125.99</v>
      </c>
      <c r="G104" s="15">
        <v>124.1553</v>
      </c>
      <c r="H104" s="16">
        <v>32913</v>
      </c>
      <c r="I104" s="17">
        <v>4422509.05</v>
      </c>
    </row>
    <row r="105" spans="1:9" ht="18">
      <c r="A105" s="12" t="s">
        <v>108</v>
      </c>
      <c r="B105" s="13">
        <v>-0.0537</v>
      </c>
      <c r="C105" s="14">
        <v>3350</v>
      </c>
      <c r="D105" s="14">
        <v>3170</v>
      </c>
      <c r="E105" s="14">
        <v>3170</v>
      </c>
      <c r="F105" s="14">
        <v>3170</v>
      </c>
      <c r="G105" s="15">
        <v>3170</v>
      </c>
      <c r="H105" s="16">
        <v>1875</v>
      </c>
      <c r="I105" s="17">
        <v>5943750</v>
      </c>
    </row>
    <row r="106" spans="1:9" ht="18">
      <c r="A106" s="12" t="s">
        <v>109</v>
      </c>
      <c r="B106" s="13">
        <v>-0.0818</v>
      </c>
      <c r="C106" s="14">
        <v>220</v>
      </c>
      <c r="D106" s="14">
        <v>202</v>
      </c>
      <c r="E106" s="14">
        <v>202</v>
      </c>
      <c r="F106" s="14">
        <v>202</v>
      </c>
      <c r="G106" s="15">
        <v>202</v>
      </c>
      <c r="H106" s="16">
        <v>108</v>
      </c>
      <c r="I106" s="17">
        <v>21816</v>
      </c>
    </row>
    <row r="107" spans="1:9" ht="18">
      <c r="A107" s="12" t="s">
        <v>110</v>
      </c>
      <c r="B107" s="13">
        <v>0.0158</v>
      </c>
      <c r="C107" s="14">
        <v>246.0893</v>
      </c>
      <c r="D107" s="14">
        <v>270</v>
      </c>
      <c r="E107" s="14">
        <v>248</v>
      </c>
      <c r="F107" s="14">
        <v>250</v>
      </c>
      <c r="G107" s="15">
        <v>250</v>
      </c>
      <c r="H107" s="16">
        <v>5197</v>
      </c>
      <c r="I107" s="17">
        <v>1336837.54</v>
      </c>
    </row>
    <row r="108" spans="1:9" ht="18">
      <c r="A108" s="12" t="s">
        <v>111</v>
      </c>
      <c r="B108" s="13">
        <v>-0.0166</v>
      </c>
      <c r="C108" s="14">
        <v>4982.0088</v>
      </c>
      <c r="D108" s="14">
        <v>5500</v>
      </c>
      <c r="E108" s="14">
        <v>4500</v>
      </c>
      <c r="F108" s="14">
        <v>4899</v>
      </c>
      <c r="G108" s="15">
        <v>4899</v>
      </c>
      <c r="H108" s="16">
        <v>496</v>
      </c>
      <c r="I108" s="17">
        <v>2521414.76</v>
      </c>
    </row>
    <row r="109" spans="1:9" ht="18">
      <c r="A109" s="12" t="s">
        <v>112</v>
      </c>
      <c r="B109" s="13">
        <v>-0.0526</v>
      </c>
      <c r="C109" s="14">
        <v>171</v>
      </c>
      <c r="D109" s="14">
        <v>172</v>
      </c>
      <c r="E109" s="14">
        <v>162</v>
      </c>
      <c r="F109" s="14">
        <v>162</v>
      </c>
      <c r="G109" s="15">
        <v>162</v>
      </c>
      <c r="H109" s="16">
        <v>445</v>
      </c>
      <c r="I109" s="17">
        <v>75800</v>
      </c>
    </row>
    <row r="110" spans="1:9" ht="18">
      <c r="A110" s="12" t="s">
        <v>113</v>
      </c>
      <c r="B110" s="13">
        <v>0.3046</v>
      </c>
      <c r="C110" s="14">
        <v>135</v>
      </c>
      <c r="D110" s="14">
        <v>190</v>
      </c>
      <c r="E110" s="14">
        <v>170</v>
      </c>
      <c r="F110" s="14">
        <v>170</v>
      </c>
      <c r="G110" s="15">
        <v>176.1261</v>
      </c>
      <c r="H110" s="16">
        <v>341</v>
      </c>
      <c r="I110" s="17">
        <v>59110</v>
      </c>
    </row>
    <row r="111" spans="1:9" ht="18">
      <c r="A111" s="12" t="s">
        <v>114</v>
      </c>
      <c r="B111" s="13">
        <v>0.3576</v>
      </c>
      <c r="C111" s="14">
        <v>77.34</v>
      </c>
      <c r="D111" s="14">
        <v>144.9</v>
      </c>
      <c r="E111" s="14">
        <v>89.5</v>
      </c>
      <c r="F111" s="14">
        <v>105</v>
      </c>
      <c r="G111" s="15">
        <v>105</v>
      </c>
      <c r="H111" s="16">
        <v>1519</v>
      </c>
      <c r="I111" s="17">
        <v>153921.6</v>
      </c>
    </row>
    <row r="112" spans="1:9" ht="18">
      <c r="A112" s="12" t="s">
        <v>115</v>
      </c>
      <c r="B112" s="13">
        <v>0.36</v>
      </c>
      <c r="C112" s="14">
        <v>250</v>
      </c>
      <c r="D112" s="14">
        <v>340</v>
      </c>
      <c r="E112" s="14">
        <v>250</v>
      </c>
      <c r="F112" s="14">
        <v>340</v>
      </c>
      <c r="G112" s="15">
        <v>340</v>
      </c>
      <c r="H112" s="16">
        <v>665</v>
      </c>
      <c r="I112" s="17">
        <v>179500</v>
      </c>
    </row>
    <row r="113" spans="1:9" ht="18">
      <c r="A113" s="12" t="s">
        <v>116</v>
      </c>
      <c r="B113" s="13">
        <v>0.3489</v>
      </c>
      <c r="C113" s="14">
        <v>200.2519</v>
      </c>
      <c r="D113" s="14">
        <v>320</v>
      </c>
      <c r="E113" s="14">
        <v>200</v>
      </c>
      <c r="F113" s="14">
        <v>270</v>
      </c>
      <c r="G113" s="15">
        <v>270.1309</v>
      </c>
      <c r="H113" s="16">
        <v>47274</v>
      </c>
      <c r="I113" s="17">
        <v>13048063.7</v>
      </c>
    </row>
    <row r="114" spans="1:9" ht="18">
      <c r="A114" s="12" t="s">
        <v>117</v>
      </c>
      <c r="B114" s="13">
        <v>-0.0971</v>
      </c>
      <c r="C114" s="14">
        <v>138.4557</v>
      </c>
      <c r="D114" s="14">
        <v>146</v>
      </c>
      <c r="E114" s="14">
        <v>124.01</v>
      </c>
      <c r="F114" s="14">
        <v>125</v>
      </c>
      <c r="G114" s="15">
        <v>125</v>
      </c>
      <c r="H114" s="16">
        <v>13671</v>
      </c>
      <c r="I114" s="17">
        <v>1892310.51</v>
      </c>
    </row>
    <row r="115" spans="1:9" ht="18">
      <c r="A115" s="12" t="s">
        <v>118</v>
      </c>
      <c r="B115" s="13">
        <v>-0.7667</v>
      </c>
      <c r="C115" s="14">
        <v>459.35</v>
      </c>
      <c r="D115" s="14">
        <v>107.15</v>
      </c>
      <c r="E115" s="14">
        <v>107.15</v>
      </c>
      <c r="F115" s="14">
        <v>107.15</v>
      </c>
      <c r="G115" s="15">
        <v>107.15</v>
      </c>
      <c r="H115" s="16">
        <v>84</v>
      </c>
      <c r="I115" s="17">
        <v>9000.6</v>
      </c>
    </row>
    <row r="116" spans="1:9" ht="18">
      <c r="A116" s="12" t="s">
        <v>119</v>
      </c>
      <c r="B116" s="13">
        <v>0</v>
      </c>
      <c r="C116" s="14">
        <v>381.9</v>
      </c>
      <c r="D116" s="14">
        <v>381.9</v>
      </c>
      <c r="E116" s="14">
        <v>381.9</v>
      </c>
      <c r="F116" s="14">
        <v>381.9</v>
      </c>
      <c r="G116" s="15">
        <v>381.9</v>
      </c>
      <c r="H116" s="16">
        <v>310</v>
      </c>
      <c r="I116" s="17">
        <v>118389</v>
      </c>
    </row>
    <row r="117" spans="1:9" ht="18">
      <c r="A117" s="12" t="s">
        <v>120</v>
      </c>
      <c r="B117" s="13">
        <v>-0.058899999999999994</v>
      </c>
      <c r="C117" s="14">
        <v>2073</v>
      </c>
      <c r="D117" s="14">
        <v>2073</v>
      </c>
      <c r="E117" s="14">
        <v>1900</v>
      </c>
      <c r="F117" s="14">
        <v>1950</v>
      </c>
      <c r="G117" s="15">
        <v>1950.7052</v>
      </c>
      <c r="H117" s="16">
        <v>4924</v>
      </c>
      <c r="I117" s="17">
        <v>9698674.69</v>
      </c>
    </row>
    <row r="118" spans="1:9" ht="18">
      <c r="A118" s="12" t="s">
        <v>121</v>
      </c>
      <c r="B118" s="13">
        <v>0.27649999999999997</v>
      </c>
      <c r="C118" s="14">
        <v>470</v>
      </c>
      <c r="D118" s="14">
        <v>600</v>
      </c>
      <c r="E118" s="14">
        <v>600</v>
      </c>
      <c r="F118" s="14">
        <v>600</v>
      </c>
      <c r="G118" s="15">
        <v>600</v>
      </c>
      <c r="H118" s="16">
        <v>1</v>
      </c>
      <c r="I118" s="17">
        <v>600</v>
      </c>
    </row>
    <row r="119" spans="1:9" ht="18">
      <c r="A119" s="12" t="s">
        <v>122</v>
      </c>
      <c r="B119" s="13">
        <v>0.1013</v>
      </c>
      <c r="C119" s="14">
        <v>286.014</v>
      </c>
      <c r="D119" s="14">
        <v>315</v>
      </c>
      <c r="E119" s="14">
        <v>299.99</v>
      </c>
      <c r="F119" s="14">
        <v>315</v>
      </c>
      <c r="G119" s="15">
        <v>315</v>
      </c>
      <c r="H119" s="16">
        <v>328</v>
      </c>
      <c r="I119" s="17">
        <v>99849.11</v>
      </c>
    </row>
    <row r="120" spans="1:9" ht="18">
      <c r="A120" s="12" t="s">
        <v>123</v>
      </c>
      <c r="B120" s="13">
        <v>0</v>
      </c>
      <c r="C120" s="14">
        <v>950</v>
      </c>
      <c r="D120" s="14">
        <v>950</v>
      </c>
      <c r="E120" s="14">
        <v>950</v>
      </c>
      <c r="F120" s="14">
        <v>950</v>
      </c>
      <c r="G120" s="15">
        <v>950</v>
      </c>
      <c r="H120" s="16">
        <v>1</v>
      </c>
      <c r="I120" s="17">
        <v>950</v>
      </c>
    </row>
    <row r="121" spans="1:9" ht="18">
      <c r="A121" s="12" t="s">
        <v>124</v>
      </c>
      <c r="B121" s="13">
        <v>-0.1137</v>
      </c>
      <c r="C121" s="14">
        <v>274.9776</v>
      </c>
      <c r="D121" s="14">
        <v>284</v>
      </c>
      <c r="E121" s="14">
        <v>236.5</v>
      </c>
      <c r="F121" s="14">
        <v>241.03</v>
      </c>
      <c r="G121" s="15">
        <v>243.6887</v>
      </c>
      <c r="H121" s="16">
        <v>8442</v>
      </c>
      <c r="I121" s="17">
        <v>2280730.97</v>
      </c>
    </row>
    <row r="122" spans="1:9" ht="18">
      <c r="A122" s="12" t="s">
        <v>125</v>
      </c>
      <c r="B122" s="13">
        <v>-0.17489999999999997</v>
      </c>
      <c r="C122" s="14">
        <v>400</v>
      </c>
      <c r="D122" s="14">
        <v>400</v>
      </c>
      <c r="E122" s="14">
        <v>300.01</v>
      </c>
      <c r="F122" s="14">
        <v>330</v>
      </c>
      <c r="G122" s="15">
        <v>330.0038</v>
      </c>
      <c r="H122" s="16">
        <v>577</v>
      </c>
      <c r="I122" s="17">
        <v>214570.45</v>
      </c>
    </row>
    <row r="123" spans="1:9" ht="18">
      <c r="A123" s="12" t="s">
        <v>126</v>
      </c>
      <c r="B123" s="13">
        <v>0.11289999999999999</v>
      </c>
      <c r="C123" s="14">
        <v>3100</v>
      </c>
      <c r="D123" s="14">
        <v>3450</v>
      </c>
      <c r="E123" s="14">
        <v>3130</v>
      </c>
      <c r="F123" s="14">
        <v>3450</v>
      </c>
      <c r="G123" s="15">
        <v>3450</v>
      </c>
      <c r="H123" s="16">
        <v>431</v>
      </c>
      <c r="I123" s="17">
        <v>1418945</v>
      </c>
    </row>
    <row r="124" spans="1:9" ht="18">
      <c r="A124" s="12" t="s">
        <v>127</v>
      </c>
      <c r="B124" s="13">
        <v>0.5132</v>
      </c>
      <c r="C124" s="14">
        <v>119.26</v>
      </c>
      <c r="D124" s="14">
        <v>189</v>
      </c>
      <c r="E124" s="14">
        <v>135.52</v>
      </c>
      <c r="F124" s="14">
        <v>180.01</v>
      </c>
      <c r="G124" s="15">
        <v>180.4696</v>
      </c>
      <c r="H124" s="16">
        <v>382</v>
      </c>
      <c r="I124" s="17">
        <v>67300.92</v>
      </c>
    </row>
    <row r="125" spans="1:9" ht="18">
      <c r="A125" s="12" t="s">
        <v>128</v>
      </c>
      <c r="B125" s="13">
        <v>-0.0645</v>
      </c>
      <c r="C125" s="14">
        <v>320.687</v>
      </c>
      <c r="D125" s="14">
        <v>335</v>
      </c>
      <c r="E125" s="14">
        <v>300</v>
      </c>
      <c r="F125" s="14">
        <v>300</v>
      </c>
      <c r="G125" s="15">
        <v>300</v>
      </c>
      <c r="H125" s="16">
        <v>883</v>
      </c>
      <c r="I125" s="17">
        <v>283607.6</v>
      </c>
    </row>
    <row r="126" spans="1:9" ht="18">
      <c r="A126" s="12" t="s">
        <v>129</v>
      </c>
      <c r="B126" s="13">
        <v>-0.1481</v>
      </c>
      <c r="C126" s="14">
        <v>770.8189</v>
      </c>
      <c r="D126" s="14">
        <v>850</v>
      </c>
      <c r="E126" s="14">
        <v>610.01</v>
      </c>
      <c r="F126" s="14">
        <v>660</v>
      </c>
      <c r="G126" s="15">
        <v>656.5946</v>
      </c>
      <c r="H126" s="16">
        <v>3207</v>
      </c>
      <c r="I126" s="17">
        <v>2358992.74</v>
      </c>
    </row>
    <row r="127" spans="1:9" ht="18">
      <c r="A127" s="12" t="s">
        <v>130</v>
      </c>
      <c r="B127" s="13">
        <v>0.11109999999999999</v>
      </c>
      <c r="C127" s="14">
        <v>450</v>
      </c>
      <c r="D127" s="14">
        <v>500</v>
      </c>
      <c r="E127" s="14">
        <v>450</v>
      </c>
      <c r="F127" s="14">
        <v>500</v>
      </c>
      <c r="G127" s="15">
        <v>500</v>
      </c>
      <c r="H127" s="16">
        <v>241</v>
      </c>
      <c r="I127" s="17">
        <v>108500</v>
      </c>
    </row>
    <row r="128" spans="1:9" ht="18">
      <c r="A128" s="12" t="s">
        <v>131</v>
      </c>
      <c r="B128" s="13">
        <v>-0.0327</v>
      </c>
      <c r="C128" s="14">
        <v>5169.4419</v>
      </c>
      <c r="D128" s="14">
        <v>5200</v>
      </c>
      <c r="E128" s="14">
        <v>4513.02</v>
      </c>
      <c r="F128" s="14">
        <v>5000</v>
      </c>
      <c r="G128" s="15">
        <v>5000</v>
      </c>
      <c r="H128" s="16">
        <v>245</v>
      </c>
      <c r="I128" s="17">
        <v>1242415.08</v>
      </c>
    </row>
    <row r="129" spans="1:9" ht="18">
      <c r="A129" s="12" t="s">
        <v>132</v>
      </c>
      <c r="B129" s="13">
        <v>0.2</v>
      </c>
      <c r="C129" s="14">
        <v>100</v>
      </c>
      <c r="D129" s="14">
        <v>120.01</v>
      </c>
      <c r="E129" s="14">
        <v>120</v>
      </c>
      <c r="F129" s="14">
        <v>120</v>
      </c>
      <c r="G129" s="15">
        <v>120.0035</v>
      </c>
      <c r="H129" s="16">
        <v>118</v>
      </c>
      <c r="I129" s="17">
        <v>14160.42</v>
      </c>
    </row>
    <row r="130" spans="1:9" ht="18">
      <c r="A130" s="12" t="s">
        <v>133</v>
      </c>
      <c r="B130" s="13">
        <v>0</v>
      </c>
      <c r="C130" s="14">
        <v>145</v>
      </c>
      <c r="D130" s="14">
        <v>145</v>
      </c>
      <c r="E130" s="14">
        <v>145</v>
      </c>
      <c r="F130" s="14">
        <v>145</v>
      </c>
      <c r="G130" s="15">
        <v>145</v>
      </c>
      <c r="H130" s="16">
        <v>1491</v>
      </c>
      <c r="I130" s="17">
        <v>216195</v>
      </c>
    </row>
    <row r="131" spans="1:9" ht="18">
      <c r="A131" s="12" t="s">
        <v>134</v>
      </c>
      <c r="B131" s="13">
        <v>-0.011200000000000002</v>
      </c>
      <c r="C131" s="14">
        <v>298.3471</v>
      </c>
      <c r="D131" s="14">
        <v>330</v>
      </c>
      <c r="E131" s="14">
        <v>285</v>
      </c>
      <c r="F131" s="14">
        <v>295</v>
      </c>
      <c r="G131" s="15">
        <v>295</v>
      </c>
      <c r="H131" s="16">
        <v>2013</v>
      </c>
      <c r="I131" s="17">
        <v>632222.54</v>
      </c>
    </row>
    <row r="132" spans="1:9" ht="18">
      <c r="A132" s="12" t="s">
        <v>135</v>
      </c>
      <c r="B132" s="13">
        <v>0.0643</v>
      </c>
      <c r="C132" s="14">
        <v>345</v>
      </c>
      <c r="D132" s="14">
        <v>398.99</v>
      </c>
      <c r="E132" s="14">
        <v>350</v>
      </c>
      <c r="F132" s="14">
        <v>369</v>
      </c>
      <c r="G132" s="15">
        <v>367.2</v>
      </c>
      <c r="H132" s="16">
        <v>6320</v>
      </c>
      <c r="I132" s="17">
        <v>2373973.48</v>
      </c>
    </row>
    <row r="133" spans="1:9" ht="18">
      <c r="A133" s="12" t="s">
        <v>136</v>
      </c>
      <c r="B133" s="13">
        <v>0.0358</v>
      </c>
      <c r="C133" s="14">
        <v>850</v>
      </c>
      <c r="D133" s="14">
        <v>948</v>
      </c>
      <c r="E133" s="14">
        <v>750</v>
      </c>
      <c r="F133" s="14">
        <v>900</v>
      </c>
      <c r="G133" s="15">
        <v>880.4487</v>
      </c>
      <c r="H133" s="16">
        <v>870</v>
      </c>
      <c r="I133" s="17">
        <v>766058</v>
      </c>
    </row>
    <row r="134" spans="1:9" ht="18">
      <c r="A134" s="12" t="s">
        <v>137</v>
      </c>
      <c r="B134" s="13">
        <v>-0.1321</v>
      </c>
      <c r="C134" s="14">
        <v>4349.998</v>
      </c>
      <c r="D134" s="14">
        <v>4305</v>
      </c>
      <c r="E134" s="14">
        <v>3651.01</v>
      </c>
      <c r="F134" s="14">
        <v>3800</v>
      </c>
      <c r="G134" s="15">
        <v>3775.1644</v>
      </c>
      <c r="H134" s="16">
        <v>232</v>
      </c>
      <c r="I134" s="17">
        <v>943449.16</v>
      </c>
    </row>
    <row r="135" spans="1:9" ht="18">
      <c r="A135" s="12" t="s">
        <v>138</v>
      </c>
      <c r="B135" s="13">
        <v>-0.2866</v>
      </c>
      <c r="C135" s="14">
        <v>303.956</v>
      </c>
      <c r="D135" s="14">
        <v>312</v>
      </c>
      <c r="E135" s="14">
        <v>205.01</v>
      </c>
      <c r="F135" s="14">
        <v>220</v>
      </c>
      <c r="G135" s="15">
        <v>216.8247</v>
      </c>
      <c r="H135" s="16">
        <v>17541</v>
      </c>
      <c r="I135" s="17">
        <v>4687011.65</v>
      </c>
    </row>
    <row r="136" spans="1:9" ht="18">
      <c r="A136" s="12" t="s">
        <v>139</v>
      </c>
      <c r="B136" s="13">
        <v>-0.0915</v>
      </c>
      <c r="C136" s="14">
        <v>3428.7733</v>
      </c>
      <c r="D136" s="14">
        <v>3480</v>
      </c>
      <c r="E136" s="14">
        <v>3057</v>
      </c>
      <c r="F136" s="14">
        <v>3200</v>
      </c>
      <c r="G136" s="15">
        <v>3114.8437</v>
      </c>
      <c r="H136" s="16">
        <v>2753</v>
      </c>
      <c r="I136" s="17">
        <v>9350374.14</v>
      </c>
    </row>
    <row r="137" spans="1:9" ht="18">
      <c r="A137" s="12" t="s">
        <v>140</v>
      </c>
      <c r="B137" s="13">
        <v>0.0009</v>
      </c>
      <c r="C137" s="14">
        <v>419.6854</v>
      </c>
      <c r="D137" s="14">
        <v>520</v>
      </c>
      <c r="E137" s="14">
        <v>399</v>
      </c>
      <c r="F137" s="14">
        <v>420</v>
      </c>
      <c r="G137" s="15">
        <v>420.0758</v>
      </c>
      <c r="H137" s="16">
        <v>13893</v>
      </c>
      <c r="I137" s="17">
        <v>6312965.46</v>
      </c>
    </row>
    <row r="138" spans="1:9" ht="18">
      <c r="A138" s="12" t="s">
        <v>141</v>
      </c>
      <c r="B138" s="13">
        <v>0.0933</v>
      </c>
      <c r="C138" s="14">
        <v>194</v>
      </c>
      <c r="D138" s="14">
        <v>220</v>
      </c>
      <c r="E138" s="14">
        <v>193</v>
      </c>
      <c r="F138" s="14">
        <v>211.51</v>
      </c>
      <c r="G138" s="15">
        <v>212.1081</v>
      </c>
      <c r="H138" s="16">
        <v>53066</v>
      </c>
      <c r="I138" s="17">
        <v>11149524.9</v>
      </c>
    </row>
    <row r="139" spans="1:9" ht="18">
      <c r="A139" s="12" t="s">
        <v>142</v>
      </c>
      <c r="B139" s="13">
        <v>0.3333</v>
      </c>
      <c r="C139" s="14">
        <v>900</v>
      </c>
      <c r="D139" s="14">
        <v>1200</v>
      </c>
      <c r="E139" s="14">
        <v>1000</v>
      </c>
      <c r="F139" s="14">
        <v>1200</v>
      </c>
      <c r="G139" s="15">
        <v>1200</v>
      </c>
      <c r="H139" s="16">
        <v>16</v>
      </c>
      <c r="I139" s="17">
        <v>16600</v>
      </c>
    </row>
    <row r="140" spans="1:9" ht="18">
      <c r="A140" s="12" t="s">
        <v>143</v>
      </c>
      <c r="B140" s="13">
        <v>0.0005</v>
      </c>
      <c r="C140" s="14">
        <v>83.51</v>
      </c>
      <c r="D140" s="14">
        <v>83.56</v>
      </c>
      <c r="E140" s="14">
        <v>83.53</v>
      </c>
      <c r="F140" s="14">
        <v>83.56</v>
      </c>
      <c r="G140" s="15">
        <v>83.56</v>
      </c>
      <c r="H140" s="16">
        <v>106</v>
      </c>
      <c r="I140" s="17">
        <v>8855.35</v>
      </c>
    </row>
    <row r="141" spans="1:9" ht="18">
      <c r="A141" s="12" t="s">
        <v>144</v>
      </c>
      <c r="B141" s="13">
        <v>1.5996000000000001</v>
      </c>
      <c r="C141" s="14">
        <v>115.4</v>
      </c>
      <c r="D141" s="14">
        <v>310</v>
      </c>
      <c r="E141" s="14">
        <v>175</v>
      </c>
      <c r="F141" s="14">
        <v>300</v>
      </c>
      <c r="G141" s="15">
        <v>300</v>
      </c>
      <c r="H141" s="16">
        <v>3748</v>
      </c>
      <c r="I141" s="17">
        <v>949506.97</v>
      </c>
    </row>
    <row r="142" spans="1:9" ht="18">
      <c r="A142" s="12" t="s">
        <v>145</v>
      </c>
      <c r="B142" s="13">
        <v>-0.09970000000000001</v>
      </c>
      <c r="C142" s="14">
        <v>20.0045</v>
      </c>
      <c r="D142" s="14">
        <v>18.01</v>
      </c>
      <c r="E142" s="14">
        <v>18.01</v>
      </c>
      <c r="F142" s="14">
        <v>18.01</v>
      </c>
      <c r="G142" s="15">
        <v>18.01</v>
      </c>
      <c r="H142" s="16">
        <v>411</v>
      </c>
      <c r="I142" s="17">
        <v>7402.11</v>
      </c>
    </row>
    <row r="143" spans="1:9" ht="18">
      <c r="A143" s="12" t="s">
        <v>146</v>
      </c>
      <c r="B143" s="13">
        <v>-0.0458</v>
      </c>
      <c r="C143" s="14">
        <v>1310</v>
      </c>
      <c r="D143" s="14">
        <v>1379</v>
      </c>
      <c r="E143" s="14">
        <v>1250</v>
      </c>
      <c r="F143" s="14">
        <v>1250</v>
      </c>
      <c r="G143" s="15">
        <v>1250</v>
      </c>
      <c r="H143" s="16">
        <v>729</v>
      </c>
      <c r="I143" s="17">
        <v>969837.31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50</v>
      </c>
      <c r="I144" s="17">
        <v>2500</v>
      </c>
    </row>
    <row r="145" spans="1:9" ht="18">
      <c r="A145" s="12" t="s">
        <v>148</v>
      </c>
      <c r="B145" s="13">
        <v>0.129</v>
      </c>
      <c r="C145" s="14">
        <v>177.1428</v>
      </c>
      <c r="D145" s="14">
        <v>200</v>
      </c>
      <c r="E145" s="14">
        <v>200</v>
      </c>
      <c r="F145" s="14">
        <v>200</v>
      </c>
      <c r="G145" s="15">
        <v>200</v>
      </c>
      <c r="H145" s="16">
        <v>285</v>
      </c>
      <c r="I145" s="17">
        <v>57000</v>
      </c>
    </row>
    <row r="146" spans="1:9" ht="18">
      <c r="A146" s="12" t="s">
        <v>149</v>
      </c>
      <c r="B146" s="13">
        <v>-0.1164</v>
      </c>
      <c r="C146" s="14">
        <v>1584.5882</v>
      </c>
      <c r="D146" s="14">
        <v>1500</v>
      </c>
      <c r="E146" s="14">
        <v>1400</v>
      </c>
      <c r="F146" s="14">
        <v>1400</v>
      </c>
      <c r="G146" s="15">
        <v>1400</v>
      </c>
      <c r="H146" s="16">
        <v>357</v>
      </c>
      <c r="I146" s="17">
        <v>505500</v>
      </c>
    </row>
    <row r="147" spans="1:9" ht="18">
      <c r="A147" s="12" t="s">
        <v>150</v>
      </c>
      <c r="B147" s="13">
        <v>0.1025</v>
      </c>
      <c r="C147" s="14">
        <v>1950</v>
      </c>
      <c r="D147" s="14">
        <v>2200</v>
      </c>
      <c r="E147" s="14">
        <v>1950</v>
      </c>
      <c r="F147" s="14">
        <v>2150</v>
      </c>
      <c r="G147" s="15">
        <v>2149.9988</v>
      </c>
      <c r="H147" s="16">
        <v>746</v>
      </c>
      <c r="I147" s="17">
        <v>1538767.78</v>
      </c>
    </row>
    <row r="148" spans="1:9" ht="18">
      <c r="A148" s="12" t="s">
        <v>151</v>
      </c>
      <c r="B148" s="13">
        <v>0.0091</v>
      </c>
      <c r="C148" s="14">
        <v>3716</v>
      </c>
      <c r="D148" s="14">
        <v>3850</v>
      </c>
      <c r="E148" s="14">
        <v>3550.11</v>
      </c>
      <c r="F148" s="14">
        <v>3750</v>
      </c>
      <c r="G148" s="15">
        <v>3750</v>
      </c>
      <c r="H148" s="16">
        <v>787</v>
      </c>
      <c r="I148" s="17">
        <v>2912600.22</v>
      </c>
    </row>
    <row r="149" spans="1:9" ht="18">
      <c r="A149" s="12" t="s">
        <v>152</v>
      </c>
      <c r="B149" s="13">
        <v>-0.1489</v>
      </c>
      <c r="C149" s="14">
        <v>158.9069</v>
      </c>
      <c r="D149" s="14">
        <v>160</v>
      </c>
      <c r="E149" s="14">
        <v>135</v>
      </c>
      <c r="F149" s="14">
        <v>135.1</v>
      </c>
      <c r="G149" s="15">
        <v>135.2309</v>
      </c>
      <c r="H149" s="16">
        <v>2503</v>
      </c>
      <c r="I149" s="17">
        <v>372374.68</v>
      </c>
    </row>
    <row r="150" spans="1:9" ht="18">
      <c r="A150" s="12" t="s">
        <v>153</v>
      </c>
      <c r="B150" s="13">
        <v>0.09880000000000001</v>
      </c>
      <c r="C150" s="14">
        <v>910.01</v>
      </c>
      <c r="D150" s="14">
        <v>1050</v>
      </c>
      <c r="E150" s="14">
        <v>989.95</v>
      </c>
      <c r="F150" s="14">
        <v>1000</v>
      </c>
      <c r="G150" s="15">
        <v>1000</v>
      </c>
      <c r="H150" s="16">
        <v>206</v>
      </c>
      <c r="I150" s="17">
        <v>206417.74</v>
      </c>
    </row>
    <row r="151" spans="1:9" ht="18">
      <c r="A151" s="12" t="s">
        <v>154</v>
      </c>
      <c r="B151" s="13">
        <v>-0.2857</v>
      </c>
      <c r="C151" s="14">
        <v>350</v>
      </c>
      <c r="D151" s="14">
        <v>250</v>
      </c>
      <c r="E151" s="14">
        <v>250</v>
      </c>
      <c r="F151" s="14">
        <v>250</v>
      </c>
      <c r="G151" s="15">
        <v>250</v>
      </c>
      <c r="H151" s="16">
        <v>60</v>
      </c>
      <c r="I151" s="17">
        <v>15000</v>
      </c>
    </row>
    <row r="152" spans="1:9" ht="18">
      <c r="A152" s="12" t="s">
        <v>155</v>
      </c>
      <c r="B152" s="13">
        <v>-0.0161</v>
      </c>
      <c r="C152" s="14">
        <v>1016.4444</v>
      </c>
      <c r="D152" s="14">
        <v>1120</v>
      </c>
      <c r="E152" s="14">
        <v>992</v>
      </c>
      <c r="F152" s="14">
        <v>1000</v>
      </c>
      <c r="G152" s="15">
        <v>1000</v>
      </c>
      <c r="H152" s="16">
        <v>5310</v>
      </c>
      <c r="I152" s="17">
        <v>5404851.88</v>
      </c>
    </row>
    <row r="153" spans="1:9" ht="18">
      <c r="A153" s="12" t="s">
        <v>156</v>
      </c>
      <c r="B153" s="13">
        <v>1.1428</v>
      </c>
      <c r="C153" s="14">
        <v>700.01</v>
      </c>
      <c r="D153" s="14">
        <v>1500</v>
      </c>
      <c r="E153" s="14">
        <v>1500</v>
      </c>
      <c r="F153" s="14">
        <v>1500</v>
      </c>
      <c r="G153" s="15">
        <v>1500</v>
      </c>
      <c r="H153" s="16">
        <v>6</v>
      </c>
      <c r="I153" s="17">
        <v>9000</v>
      </c>
    </row>
    <row r="154" spans="1:9" ht="18">
      <c r="A154" s="12" t="s">
        <v>157</v>
      </c>
      <c r="B154" s="13">
        <v>0.0866</v>
      </c>
      <c r="C154" s="14">
        <v>100</v>
      </c>
      <c r="D154" s="14">
        <v>108.66</v>
      </c>
      <c r="E154" s="14">
        <v>108.66</v>
      </c>
      <c r="F154" s="14">
        <v>108.66</v>
      </c>
      <c r="G154" s="15">
        <v>108.66</v>
      </c>
      <c r="H154" s="16">
        <v>100000</v>
      </c>
      <c r="I154" s="17">
        <v>10866000</v>
      </c>
    </row>
    <row r="155" spans="1:9" ht="18">
      <c r="A155" s="12" t="s">
        <v>158</v>
      </c>
      <c r="B155" s="13">
        <v>0.06</v>
      </c>
      <c r="C155" s="14">
        <v>250</v>
      </c>
      <c r="D155" s="14">
        <v>280</v>
      </c>
      <c r="E155" s="14">
        <v>250</v>
      </c>
      <c r="F155" s="14">
        <v>265</v>
      </c>
      <c r="G155" s="15">
        <v>265</v>
      </c>
      <c r="H155" s="16">
        <v>1904</v>
      </c>
      <c r="I155" s="17">
        <v>495999.23</v>
      </c>
    </row>
    <row r="156" spans="1:9" ht="18">
      <c r="A156" s="12" t="s">
        <v>159</v>
      </c>
      <c r="B156" s="13">
        <v>0.0625</v>
      </c>
      <c r="C156" s="14">
        <v>80</v>
      </c>
      <c r="D156" s="14">
        <v>85</v>
      </c>
      <c r="E156" s="14">
        <v>85</v>
      </c>
      <c r="F156" s="14">
        <v>85</v>
      </c>
      <c r="G156" s="15">
        <v>85</v>
      </c>
      <c r="H156" s="16">
        <v>10739</v>
      </c>
      <c r="I156" s="17">
        <v>912815</v>
      </c>
    </row>
    <row r="157" spans="1:9" ht="18">
      <c r="A157" s="12" t="s">
        <v>160</v>
      </c>
      <c r="B157" s="13">
        <v>0</v>
      </c>
      <c r="C157" s="14">
        <v>165</v>
      </c>
      <c r="D157" s="14">
        <v>165</v>
      </c>
      <c r="E157" s="14">
        <v>165</v>
      </c>
      <c r="F157" s="14">
        <v>165</v>
      </c>
      <c r="G157" s="15">
        <v>165</v>
      </c>
      <c r="H157" s="16">
        <v>80</v>
      </c>
      <c r="I157" s="17">
        <v>13200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350900</v>
      </c>
      <c r="I158" s="22">
        <v>109267722.34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19359464</v>
      </c>
      <c r="I159" s="29">
        <v>252101242.89000005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01.05.2006 do 31.05.2006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4"/>
  <sheetViews>
    <sheetView workbookViewId="0" topLeftCell="B36">
      <selection activeCell="Z99" sqref="Z2:AA99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9.57421875" style="34" customWidth="1"/>
    <col min="26" max="26" width="9.140625" style="30" customWidth="1"/>
    <col min="27" max="27" width="9.57421875" style="34" bestFit="1" customWidth="1"/>
    <col min="28" max="28" width="10.140625" style="34" bestFit="1" customWidth="1"/>
    <col min="29" max="29" width="9.140625" style="30" customWidth="1"/>
    <col min="30" max="30" width="14.7109375" style="31" bestFit="1" customWidth="1"/>
    <col min="31" max="31" width="9.140625" style="30" customWidth="1"/>
    <col min="32" max="32" width="13.140625" style="30" bestFit="1" customWidth="1"/>
    <col min="33" max="33" width="16.00390625" style="31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4" t="s">
        <v>182</v>
      </c>
      <c r="AC1" s="30" t="s">
        <v>0</v>
      </c>
      <c r="AD1" s="31" t="s">
        <v>183</v>
      </c>
      <c r="AF1" s="30" t="s">
        <v>0</v>
      </c>
      <c r="AG1" s="31" t="s">
        <v>183</v>
      </c>
      <c r="AI1" s="30" t="s">
        <v>0</v>
      </c>
      <c r="AJ1" s="34" t="s">
        <v>182</v>
      </c>
    </row>
    <row r="2" spans="1:36" ht="12.75">
      <c r="A2" s="30">
        <v>14371</v>
      </c>
      <c r="B2" s="30" t="s">
        <v>10</v>
      </c>
      <c r="C2" s="30" t="s">
        <v>184</v>
      </c>
      <c r="D2" s="30">
        <v>14</v>
      </c>
      <c r="E2" s="30">
        <v>-6.4</v>
      </c>
      <c r="F2" s="31">
        <v>112.4</v>
      </c>
      <c r="G2" s="31">
        <v>105.2</v>
      </c>
      <c r="H2" s="31">
        <v>105</v>
      </c>
      <c r="I2" s="31">
        <v>105.2</v>
      </c>
      <c r="J2" s="31">
        <v>105.2</v>
      </c>
      <c r="K2" s="32">
        <v>713000</v>
      </c>
      <c r="L2" s="31">
        <v>5454438.16</v>
      </c>
      <c r="M2" s="33">
        <v>38736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118</v>
      </c>
      <c r="X2" s="34">
        <v>-0.7667</v>
      </c>
      <c r="Z2" s="30" t="s">
        <v>143</v>
      </c>
      <c r="AA2" s="34">
        <v>0.0005</v>
      </c>
      <c r="AC2" s="30" t="s">
        <v>26</v>
      </c>
      <c r="AD2" s="31">
        <v>17867644.88</v>
      </c>
      <c r="AF2" s="30" t="s">
        <v>26</v>
      </c>
      <c r="AG2" s="31">
        <v>17867644.88</v>
      </c>
      <c r="AI2" s="30" t="s">
        <v>118</v>
      </c>
      <c r="AJ2" s="34">
        <v>-0.7667</v>
      </c>
    </row>
    <row r="3" spans="1:36" ht="12.75">
      <c r="A3" s="30">
        <v>237</v>
      </c>
      <c r="B3" s="30" t="s">
        <v>11</v>
      </c>
      <c r="C3" s="30" t="s">
        <v>185</v>
      </c>
      <c r="D3" s="30">
        <v>14</v>
      </c>
      <c r="E3" s="30">
        <v>5.38</v>
      </c>
      <c r="F3" s="31">
        <v>85.3734</v>
      </c>
      <c r="G3" s="31">
        <v>95</v>
      </c>
      <c r="H3" s="31">
        <v>85.2</v>
      </c>
      <c r="I3" s="31">
        <v>90</v>
      </c>
      <c r="J3" s="31">
        <v>89.9737</v>
      </c>
      <c r="K3" s="32">
        <v>25577</v>
      </c>
      <c r="L3" s="31">
        <v>2298282.92</v>
      </c>
      <c r="M3" s="33">
        <v>38835</v>
      </c>
      <c r="N3" s="30">
        <v>97</v>
      </c>
      <c r="O3" s="30">
        <v>39.05</v>
      </c>
      <c r="P3" s="30">
        <v>86.02</v>
      </c>
      <c r="Q3" s="30">
        <v>88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138</v>
      </c>
      <c r="X3" s="34">
        <v>-0.2866</v>
      </c>
      <c r="Z3" s="30" t="s">
        <v>140</v>
      </c>
      <c r="AA3" s="34">
        <v>0.0009</v>
      </c>
      <c r="AC3" s="30" t="s">
        <v>104</v>
      </c>
      <c r="AD3" s="31">
        <v>14080032.43</v>
      </c>
      <c r="AF3" s="30" t="s">
        <v>104</v>
      </c>
      <c r="AG3" s="31">
        <v>14080032.43</v>
      </c>
      <c r="AI3" s="30" t="s">
        <v>138</v>
      </c>
      <c r="AJ3" s="34">
        <v>-0.2866</v>
      </c>
    </row>
    <row r="4" spans="1:36" ht="12.75">
      <c r="A4" s="30">
        <v>14367</v>
      </c>
      <c r="B4" s="30" t="s">
        <v>12</v>
      </c>
      <c r="C4" s="30" t="s">
        <v>186</v>
      </c>
      <c r="D4" s="30">
        <v>14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79</v>
      </c>
      <c r="W4" s="30" t="s">
        <v>154</v>
      </c>
      <c r="X4" s="34">
        <v>-0.2857</v>
      </c>
      <c r="Z4" s="30" t="s">
        <v>99</v>
      </c>
      <c r="AA4" s="34">
        <v>0.0012</v>
      </c>
      <c r="AC4" s="30" t="s">
        <v>116</v>
      </c>
      <c r="AD4" s="31">
        <v>13048063.7</v>
      </c>
      <c r="AF4" s="30" t="s">
        <v>116</v>
      </c>
      <c r="AG4" s="31">
        <v>13048063.7</v>
      </c>
      <c r="AI4" s="30" t="s">
        <v>154</v>
      </c>
      <c r="AJ4" s="34">
        <v>-0.2857</v>
      </c>
    </row>
    <row r="5" spans="1:36" ht="12.75">
      <c r="A5" s="30">
        <v>14352</v>
      </c>
      <c r="B5" s="30" t="s">
        <v>13</v>
      </c>
      <c r="C5" s="30" t="s">
        <v>187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103</v>
      </c>
      <c r="V5" s="30">
        <f>COUNTIF(S:S,"Kotacija Prava")</f>
        <v>1</v>
      </c>
      <c r="W5" s="30" t="s">
        <v>88</v>
      </c>
      <c r="X5" s="34">
        <v>-0.23739999999999997</v>
      </c>
      <c r="Z5" s="30" t="s">
        <v>79</v>
      </c>
      <c r="AA5" s="34">
        <v>0.005600000000000001</v>
      </c>
      <c r="AC5" s="30" t="s">
        <v>84</v>
      </c>
      <c r="AD5" s="31">
        <v>11175904.35</v>
      </c>
      <c r="AF5" s="30" t="s">
        <v>84</v>
      </c>
      <c r="AG5" s="31">
        <v>11175904.35</v>
      </c>
      <c r="AI5" s="30" t="s">
        <v>88</v>
      </c>
      <c r="AJ5" s="34">
        <v>-0.23739999999999997</v>
      </c>
    </row>
    <row r="6" spans="1:36" ht="12.75">
      <c r="A6" s="30">
        <v>14454</v>
      </c>
      <c r="B6" s="30" t="s">
        <v>14</v>
      </c>
      <c r="C6" s="30" t="s">
        <v>188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106</v>
      </c>
      <c r="V6" s="30">
        <f>COUNTIF(S:S,"Slobodno tržište")</f>
        <v>54</v>
      </c>
      <c r="W6" s="30" t="s">
        <v>42</v>
      </c>
      <c r="X6" s="34">
        <v>-0.2241</v>
      </c>
      <c r="Z6" s="30" t="s">
        <v>73</v>
      </c>
      <c r="AA6" s="34">
        <v>0.008199999999999999</v>
      </c>
      <c r="AC6" s="30" t="s">
        <v>141</v>
      </c>
      <c r="AD6" s="31">
        <v>11149524.9</v>
      </c>
      <c r="AF6" s="30" t="s">
        <v>141</v>
      </c>
      <c r="AG6" s="31">
        <v>11149524.9</v>
      </c>
      <c r="AI6" s="30" t="s">
        <v>42</v>
      </c>
      <c r="AJ6" s="34">
        <v>-0.2241</v>
      </c>
    </row>
    <row r="7" spans="1:36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20</v>
      </c>
      <c r="X7" s="34">
        <v>-0.20550000000000002</v>
      </c>
      <c r="Z7" s="30" t="s">
        <v>60</v>
      </c>
      <c r="AA7" s="34">
        <v>0.0091</v>
      </c>
      <c r="AC7" s="30" t="s">
        <v>157</v>
      </c>
      <c r="AD7" s="31">
        <v>10866000</v>
      </c>
      <c r="AF7" s="30" t="s">
        <v>190</v>
      </c>
      <c r="AG7" s="31">
        <f>SUM(AC7:AD144)</f>
        <v>184780072.62999982</v>
      </c>
      <c r="AI7" s="30" t="s">
        <v>20</v>
      </c>
      <c r="AJ7" s="34">
        <v>-0.20550000000000002</v>
      </c>
    </row>
    <row r="8" spans="1:36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86</v>
      </c>
      <c r="X8" s="34">
        <v>-0.1889</v>
      </c>
      <c r="Z8" s="30" t="s">
        <v>151</v>
      </c>
      <c r="AA8" s="34">
        <v>0.0091</v>
      </c>
      <c r="AC8" s="30" t="s">
        <v>120</v>
      </c>
      <c r="AD8" s="31">
        <v>9698674.69</v>
      </c>
      <c r="AI8" s="30" t="s">
        <v>86</v>
      </c>
      <c r="AJ8" s="34">
        <v>-0.1889</v>
      </c>
    </row>
    <row r="9" spans="1:36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26</v>
      </c>
      <c r="X9" s="34">
        <v>-0.1888</v>
      </c>
      <c r="Z9" s="30" t="s">
        <v>36</v>
      </c>
      <c r="AA9" s="34">
        <v>0.011699999999999999</v>
      </c>
      <c r="AC9" s="30" t="s">
        <v>139</v>
      </c>
      <c r="AD9" s="31">
        <v>9350374.14</v>
      </c>
      <c r="AI9" s="30" t="s">
        <v>26</v>
      </c>
      <c r="AJ9" s="34">
        <v>-0.1888</v>
      </c>
    </row>
    <row r="10" spans="1:36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-20.55</v>
      </c>
      <c r="F10" s="31">
        <v>119.5869</v>
      </c>
      <c r="G10" s="31">
        <v>105</v>
      </c>
      <c r="H10" s="31">
        <v>95</v>
      </c>
      <c r="I10" s="31">
        <v>95</v>
      </c>
      <c r="J10" s="31">
        <v>95</v>
      </c>
      <c r="K10" s="32">
        <v>728</v>
      </c>
      <c r="L10" s="31">
        <v>74966.89</v>
      </c>
      <c r="M10" s="33">
        <v>38817</v>
      </c>
      <c r="N10" s="30">
        <v>125</v>
      </c>
      <c r="O10" s="30">
        <v>90</v>
      </c>
      <c r="P10" s="30">
        <v>90</v>
      </c>
      <c r="Q10" s="30">
        <v>100</v>
      </c>
      <c r="R10" s="30">
        <v>2</v>
      </c>
      <c r="S10" s="30" t="s">
        <v>19</v>
      </c>
      <c r="W10" s="30" t="s">
        <v>61</v>
      </c>
      <c r="X10" s="34">
        <v>-0.1875</v>
      </c>
      <c r="Z10" s="30" t="s">
        <v>110</v>
      </c>
      <c r="AA10" s="34">
        <v>0.0158</v>
      </c>
      <c r="AC10" s="30" t="s">
        <v>24</v>
      </c>
      <c r="AD10" s="31">
        <v>7475141.07</v>
      </c>
      <c r="AI10" s="30" t="s">
        <v>61</v>
      </c>
      <c r="AJ10" s="34">
        <v>-0.1875</v>
      </c>
    </row>
    <row r="11" spans="1:36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-10.12</v>
      </c>
      <c r="F11" s="31">
        <v>5050</v>
      </c>
      <c r="G11" s="31">
        <v>5699</v>
      </c>
      <c r="H11" s="31">
        <v>4501</v>
      </c>
      <c r="I11" s="31">
        <v>4501</v>
      </c>
      <c r="J11" s="31">
        <v>4538.5062</v>
      </c>
      <c r="K11" s="32">
        <v>493</v>
      </c>
      <c r="L11" s="31">
        <v>2630499.73</v>
      </c>
      <c r="M11" s="33">
        <v>38835</v>
      </c>
      <c r="N11" s="30">
        <v>5699</v>
      </c>
      <c r="O11" s="30">
        <v>2011.1</v>
      </c>
      <c r="P11" s="30">
        <v>4305</v>
      </c>
      <c r="Q11" s="30">
        <v>4999.99</v>
      </c>
      <c r="R11" s="30">
        <v>3</v>
      </c>
      <c r="S11" s="30" t="s">
        <v>22</v>
      </c>
      <c r="W11" s="30" t="s">
        <v>125</v>
      </c>
      <c r="X11" s="34">
        <v>-0.17489999999999997</v>
      </c>
      <c r="Z11" s="30" t="s">
        <v>136</v>
      </c>
      <c r="AA11" s="34">
        <v>0.0358</v>
      </c>
      <c r="AC11" s="30" t="s">
        <v>140</v>
      </c>
      <c r="AD11" s="31">
        <v>6312965.46</v>
      </c>
      <c r="AI11" s="30" t="s">
        <v>125</v>
      </c>
      <c r="AJ11" s="34">
        <v>-0.17489999999999997</v>
      </c>
    </row>
    <row r="12" spans="1:36" ht="12.75">
      <c r="A12" s="30">
        <v>1</v>
      </c>
      <c r="B12" s="30" t="s">
        <v>24</v>
      </c>
      <c r="C12" s="30" t="s">
        <v>195</v>
      </c>
      <c r="D12" s="30">
        <v>23</v>
      </c>
      <c r="E12" s="30">
        <v>0</v>
      </c>
      <c r="F12" s="31">
        <v>2100</v>
      </c>
      <c r="G12" s="31">
        <v>2200</v>
      </c>
      <c r="H12" s="31">
        <v>1990</v>
      </c>
      <c r="I12" s="31">
        <v>2100</v>
      </c>
      <c r="J12" s="31">
        <v>2100</v>
      </c>
      <c r="K12" s="32">
        <v>3581</v>
      </c>
      <c r="L12" s="31">
        <v>7475141.07</v>
      </c>
      <c r="M12" s="33">
        <v>38835</v>
      </c>
      <c r="N12" s="30">
        <v>2250.01</v>
      </c>
      <c r="O12" s="30">
        <v>450</v>
      </c>
      <c r="P12" s="30">
        <v>2100</v>
      </c>
      <c r="Q12" s="30">
        <v>2139</v>
      </c>
      <c r="R12" s="30">
        <v>3</v>
      </c>
      <c r="S12" s="30" t="s">
        <v>22</v>
      </c>
      <c r="W12" s="30" t="s">
        <v>48</v>
      </c>
      <c r="X12" s="34">
        <v>-0.1568</v>
      </c>
      <c r="Z12" s="30" t="s">
        <v>33</v>
      </c>
      <c r="AA12" s="34">
        <v>0.0526</v>
      </c>
      <c r="AC12" s="30" t="s">
        <v>63</v>
      </c>
      <c r="AD12" s="31">
        <v>6109308.76</v>
      </c>
      <c r="AI12" s="30" t="s">
        <v>48</v>
      </c>
      <c r="AJ12" s="34">
        <v>-0.1568</v>
      </c>
    </row>
    <row r="13" spans="1:36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8.39</v>
      </c>
      <c r="F13" s="31">
        <v>317.36</v>
      </c>
      <c r="G13" s="31">
        <v>350</v>
      </c>
      <c r="H13" s="31">
        <v>317.36</v>
      </c>
      <c r="I13" s="31">
        <v>344</v>
      </c>
      <c r="J13" s="31">
        <v>344</v>
      </c>
      <c r="K13" s="32">
        <v>1494</v>
      </c>
      <c r="L13" s="31">
        <v>496776.57</v>
      </c>
      <c r="M13" s="33">
        <v>38835</v>
      </c>
      <c r="N13" s="30">
        <v>380</v>
      </c>
      <c r="O13" s="30">
        <v>70.02</v>
      </c>
      <c r="P13" s="30">
        <v>322.02</v>
      </c>
      <c r="Q13" s="30">
        <v>349.99</v>
      </c>
      <c r="R13" s="30">
        <v>3</v>
      </c>
      <c r="S13" s="30" t="s">
        <v>22</v>
      </c>
      <c r="W13" s="30" t="s">
        <v>74</v>
      </c>
      <c r="X13" s="34">
        <v>-0.1543</v>
      </c>
      <c r="Z13" s="30" t="s">
        <v>78</v>
      </c>
      <c r="AA13" s="34">
        <v>0.053200000000000004</v>
      </c>
      <c r="AC13" s="30" t="s">
        <v>108</v>
      </c>
      <c r="AD13" s="31">
        <v>5943750</v>
      </c>
      <c r="AI13" s="30" t="s">
        <v>74</v>
      </c>
      <c r="AJ13" s="34">
        <v>-0.1543</v>
      </c>
    </row>
    <row r="14" spans="1:36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-18.88</v>
      </c>
      <c r="F14" s="31">
        <v>237.9219</v>
      </c>
      <c r="G14" s="31">
        <v>239</v>
      </c>
      <c r="H14" s="31">
        <v>178.99</v>
      </c>
      <c r="I14" s="31">
        <v>190</v>
      </c>
      <c r="J14" s="31">
        <v>192.9916</v>
      </c>
      <c r="K14" s="32">
        <v>84873</v>
      </c>
      <c r="L14" s="31">
        <v>17867644.88</v>
      </c>
      <c r="M14" s="33">
        <v>38835</v>
      </c>
      <c r="N14" s="30">
        <v>249.99</v>
      </c>
      <c r="O14" s="30">
        <v>30.01</v>
      </c>
      <c r="P14" s="30">
        <v>190</v>
      </c>
      <c r="Q14" s="30">
        <v>194.99</v>
      </c>
      <c r="R14" s="30">
        <v>3</v>
      </c>
      <c r="S14" s="30" t="s">
        <v>22</v>
      </c>
      <c r="W14" s="30" t="s">
        <v>152</v>
      </c>
      <c r="X14" s="34">
        <v>-0.1489</v>
      </c>
      <c r="Z14" s="30" t="s">
        <v>11</v>
      </c>
      <c r="AA14" s="34">
        <v>0.0538</v>
      </c>
      <c r="AC14" s="30" t="s">
        <v>10</v>
      </c>
      <c r="AD14" s="31">
        <v>5454438.16</v>
      </c>
      <c r="AI14" s="30" t="s">
        <v>152</v>
      </c>
      <c r="AJ14" s="34">
        <v>-0.1489</v>
      </c>
    </row>
    <row r="15" spans="1:36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19.96</v>
      </c>
      <c r="F15" s="31">
        <v>225</v>
      </c>
      <c r="G15" s="31">
        <v>310</v>
      </c>
      <c r="H15" s="31">
        <v>225</v>
      </c>
      <c r="I15" s="31">
        <v>269.96</v>
      </c>
      <c r="J15" s="31">
        <v>269.9238</v>
      </c>
      <c r="K15" s="32">
        <v>1709</v>
      </c>
      <c r="L15" s="31">
        <v>470613.94</v>
      </c>
      <c r="M15" s="33">
        <v>38835</v>
      </c>
      <c r="N15" s="30">
        <v>310</v>
      </c>
      <c r="O15" s="30">
        <v>130</v>
      </c>
      <c r="P15" s="30">
        <v>256</v>
      </c>
      <c r="Q15" s="30">
        <v>280</v>
      </c>
      <c r="R15" s="30">
        <v>3</v>
      </c>
      <c r="S15" s="30" t="s">
        <v>22</v>
      </c>
      <c r="W15" s="30" t="s">
        <v>129</v>
      </c>
      <c r="X15" s="34">
        <v>-0.1481</v>
      </c>
      <c r="Z15" s="30" t="s">
        <v>92</v>
      </c>
      <c r="AA15" s="34">
        <v>0.0572</v>
      </c>
      <c r="AC15" s="30" t="s">
        <v>155</v>
      </c>
      <c r="AD15" s="31">
        <v>5404851.88</v>
      </c>
      <c r="AI15" s="30" t="s">
        <v>129</v>
      </c>
      <c r="AJ15" s="34">
        <v>-0.1481</v>
      </c>
    </row>
    <row r="16" spans="1:36" ht="12.75">
      <c r="A16" s="30">
        <v>675</v>
      </c>
      <c r="B16" s="30" t="s">
        <v>28</v>
      </c>
      <c r="C16" s="30" t="s">
        <v>199</v>
      </c>
      <c r="D16" s="30">
        <v>23</v>
      </c>
      <c r="G16" s="31">
        <v>99</v>
      </c>
      <c r="H16" s="31">
        <v>80</v>
      </c>
      <c r="I16" s="31">
        <v>99</v>
      </c>
      <c r="J16" s="31">
        <v>99</v>
      </c>
      <c r="K16" s="32">
        <v>800</v>
      </c>
      <c r="L16" s="31">
        <v>76947.92</v>
      </c>
      <c r="N16" s="30">
        <v>99</v>
      </c>
      <c r="O16" s="30">
        <v>80</v>
      </c>
      <c r="P16" s="30">
        <v>80</v>
      </c>
      <c r="Q16" s="30">
        <v>99</v>
      </c>
      <c r="R16" s="30">
        <v>3</v>
      </c>
      <c r="S16" s="30" t="s">
        <v>22</v>
      </c>
      <c r="W16" s="30" t="s">
        <v>81</v>
      </c>
      <c r="X16" s="34">
        <v>-0.1412</v>
      </c>
      <c r="Z16" s="30" t="s">
        <v>158</v>
      </c>
      <c r="AA16" s="34">
        <v>0.06</v>
      </c>
      <c r="AC16" s="30" t="s">
        <v>91</v>
      </c>
      <c r="AD16" s="31">
        <v>5258917.56</v>
      </c>
      <c r="AI16" s="30" t="s">
        <v>81</v>
      </c>
      <c r="AJ16" s="34">
        <v>-0.1412</v>
      </c>
    </row>
    <row r="17" spans="1:36" ht="12.75">
      <c r="A17" s="30">
        <v>14203</v>
      </c>
      <c r="B17" s="30" t="s">
        <v>29</v>
      </c>
      <c r="C17" s="30" t="s">
        <v>200</v>
      </c>
      <c r="D17" s="30">
        <v>23</v>
      </c>
      <c r="E17" s="30">
        <v>-8.13</v>
      </c>
      <c r="F17" s="31">
        <v>1660</v>
      </c>
      <c r="G17" s="31">
        <v>1680</v>
      </c>
      <c r="H17" s="31">
        <v>1450</v>
      </c>
      <c r="I17" s="31">
        <v>1525</v>
      </c>
      <c r="J17" s="31">
        <v>1525</v>
      </c>
      <c r="K17" s="32">
        <v>469</v>
      </c>
      <c r="L17" s="31">
        <v>775470.2</v>
      </c>
      <c r="M17" s="33">
        <v>38835</v>
      </c>
      <c r="N17" s="30">
        <v>1799.98</v>
      </c>
      <c r="O17" s="30">
        <v>1200</v>
      </c>
      <c r="P17" s="30">
        <v>1525</v>
      </c>
      <c r="Q17" s="30">
        <v>1640</v>
      </c>
      <c r="R17" s="30">
        <v>3</v>
      </c>
      <c r="S17" s="30" t="s">
        <v>22</v>
      </c>
      <c r="W17" s="30" t="s">
        <v>54</v>
      </c>
      <c r="X17" s="34">
        <v>-0.1377</v>
      </c>
      <c r="Z17" s="30" t="s">
        <v>46</v>
      </c>
      <c r="AA17" s="34">
        <v>0.0625</v>
      </c>
      <c r="AC17" s="30" t="s">
        <v>138</v>
      </c>
      <c r="AD17" s="31">
        <v>4687011.65</v>
      </c>
      <c r="AI17" s="30" t="s">
        <v>54</v>
      </c>
      <c r="AJ17" s="34">
        <v>-0.1377</v>
      </c>
    </row>
    <row r="18" spans="1:36" ht="12.75">
      <c r="A18" s="30">
        <v>302</v>
      </c>
      <c r="B18" s="30" t="s">
        <v>30</v>
      </c>
      <c r="C18" s="30" t="s">
        <v>201</v>
      </c>
      <c r="D18" s="30">
        <v>23</v>
      </c>
      <c r="E18" s="30">
        <v>-2.86</v>
      </c>
      <c r="F18" s="31">
        <v>3788.7087</v>
      </c>
      <c r="G18" s="31">
        <v>3950</v>
      </c>
      <c r="H18" s="31">
        <v>3400</v>
      </c>
      <c r="I18" s="31">
        <v>3680</v>
      </c>
      <c r="J18" s="31">
        <v>3680</v>
      </c>
      <c r="K18" s="32">
        <v>1074</v>
      </c>
      <c r="L18" s="31">
        <v>3952531.5</v>
      </c>
      <c r="M18" s="33">
        <v>38835</v>
      </c>
      <c r="N18" s="30">
        <v>3950</v>
      </c>
      <c r="O18" s="30">
        <v>1820</v>
      </c>
      <c r="P18" s="30">
        <v>3500</v>
      </c>
      <c r="Q18" s="30">
        <v>3550</v>
      </c>
      <c r="R18" s="30">
        <v>3</v>
      </c>
      <c r="S18" s="30" t="s">
        <v>22</v>
      </c>
      <c r="W18" s="30" t="s">
        <v>107</v>
      </c>
      <c r="X18" s="34">
        <v>-0.1334</v>
      </c>
      <c r="Z18" s="30" t="s">
        <v>159</v>
      </c>
      <c r="AA18" s="34">
        <v>0.0625</v>
      </c>
      <c r="AC18" s="30" t="s">
        <v>79</v>
      </c>
      <c r="AD18" s="31">
        <v>4561473.98</v>
      </c>
      <c r="AI18" s="30" t="s">
        <v>107</v>
      </c>
      <c r="AJ18" s="34">
        <v>-0.1334</v>
      </c>
    </row>
    <row r="19" spans="1:36" ht="12.75">
      <c r="A19" s="30">
        <v>708</v>
      </c>
      <c r="B19" s="30" t="s">
        <v>31</v>
      </c>
      <c r="C19" s="30" t="s">
        <v>202</v>
      </c>
      <c r="D19" s="30">
        <v>23</v>
      </c>
      <c r="E19" s="30">
        <v>-8.43</v>
      </c>
      <c r="F19" s="31">
        <v>92.01</v>
      </c>
      <c r="G19" s="31">
        <v>98.98</v>
      </c>
      <c r="H19" s="31">
        <v>84</v>
      </c>
      <c r="I19" s="31">
        <v>84</v>
      </c>
      <c r="J19" s="31">
        <v>84.2509</v>
      </c>
      <c r="K19" s="32">
        <v>916</v>
      </c>
      <c r="L19" s="31">
        <v>78736.92</v>
      </c>
      <c r="M19" s="33">
        <v>38834</v>
      </c>
      <c r="N19" s="30">
        <v>102</v>
      </c>
      <c r="O19" s="30">
        <v>22.6</v>
      </c>
      <c r="P19" s="30">
        <v>73.03</v>
      </c>
      <c r="Q19" s="30">
        <v>90</v>
      </c>
      <c r="R19" s="30">
        <v>3</v>
      </c>
      <c r="S19" s="30" t="s">
        <v>22</v>
      </c>
      <c r="W19" s="30" t="s">
        <v>137</v>
      </c>
      <c r="X19" s="34">
        <v>-0.1321</v>
      </c>
      <c r="Z19" s="30" t="s">
        <v>135</v>
      </c>
      <c r="AA19" s="34">
        <v>0.0643</v>
      </c>
      <c r="AC19" s="30" t="s">
        <v>107</v>
      </c>
      <c r="AD19" s="31">
        <v>4422509.05</v>
      </c>
      <c r="AI19" s="30" t="s">
        <v>137</v>
      </c>
      <c r="AJ19" s="34">
        <v>-0.1321</v>
      </c>
    </row>
    <row r="20" spans="1:36" ht="12.75">
      <c r="A20" s="30">
        <v>721</v>
      </c>
      <c r="B20" s="30" t="s">
        <v>32</v>
      </c>
      <c r="C20" s="30" t="s">
        <v>203</v>
      </c>
      <c r="D20" s="30">
        <v>23</v>
      </c>
      <c r="E20" s="30">
        <v>6.61</v>
      </c>
      <c r="F20" s="31">
        <v>306.4</v>
      </c>
      <c r="G20" s="31">
        <v>350</v>
      </c>
      <c r="H20" s="31">
        <v>300</v>
      </c>
      <c r="I20" s="31">
        <v>330</v>
      </c>
      <c r="J20" s="31">
        <v>326.6666</v>
      </c>
      <c r="K20" s="32">
        <v>1009</v>
      </c>
      <c r="L20" s="31">
        <v>317076.1</v>
      </c>
      <c r="M20" s="33">
        <v>38835</v>
      </c>
      <c r="N20" s="30">
        <v>350</v>
      </c>
      <c r="O20" s="30">
        <v>70</v>
      </c>
      <c r="P20" s="30">
        <v>311</v>
      </c>
      <c r="Q20" s="30">
        <v>330</v>
      </c>
      <c r="R20" s="30">
        <v>3</v>
      </c>
      <c r="S20" s="30" t="s">
        <v>22</v>
      </c>
      <c r="W20" s="30" t="s">
        <v>96</v>
      </c>
      <c r="X20" s="34">
        <v>-0.1184</v>
      </c>
      <c r="Z20" s="30" t="s">
        <v>32</v>
      </c>
      <c r="AA20" s="34">
        <v>0.0661</v>
      </c>
      <c r="AC20" s="30" t="s">
        <v>73</v>
      </c>
      <c r="AD20" s="31">
        <v>4390102.7</v>
      </c>
      <c r="AI20" s="30" t="s">
        <v>96</v>
      </c>
      <c r="AJ20" s="34">
        <v>-0.1184</v>
      </c>
    </row>
    <row r="21" spans="1:36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5.26</v>
      </c>
      <c r="F21" s="31">
        <v>190</v>
      </c>
      <c r="G21" s="31">
        <v>210</v>
      </c>
      <c r="H21" s="31">
        <v>170</v>
      </c>
      <c r="I21" s="31">
        <v>200</v>
      </c>
      <c r="J21" s="31">
        <v>200</v>
      </c>
      <c r="K21" s="32">
        <v>3391</v>
      </c>
      <c r="L21" s="31">
        <v>666904.56</v>
      </c>
      <c r="M21" s="33">
        <v>38835</v>
      </c>
      <c r="N21" s="30">
        <v>290</v>
      </c>
      <c r="O21" s="30">
        <v>105</v>
      </c>
      <c r="P21" s="30">
        <v>165</v>
      </c>
      <c r="Q21" s="30">
        <v>200</v>
      </c>
      <c r="R21" s="30">
        <v>3</v>
      </c>
      <c r="S21" s="30" t="s">
        <v>22</v>
      </c>
      <c r="W21" s="30" t="s">
        <v>149</v>
      </c>
      <c r="X21" s="34">
        <v>-0.1164</v>
      </c>
      <c r="Z21" s="30" t="s">
        <v>25</v>
      </c>
      <c r="AA21" s="34">
        <v>0.0839</v>
      </c>
      <c r="AC21" s="30" t="s">
        <v>101</v>
      </c>
      <c r="AD21" s="31">
        <v>4296358.45</v>
      </c>
      <c r="AI21" s="30" t="s">
        <v>149</v>
      </c>
      <c r="AJ21" s="34">
        <v>-0.1164</v>
      </c>
    </row>
    <row r="22" spans="1:36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-10.08</v>
      </c>
      <c r="F22" s="31">
        <v>285</v>
      </c>
      <c r="G22" s="31">
        <v>290</v>
      </c>
      <c r="H22" s="31">
        <v>255.01</v>
      </c>
      <c r="I22" s="31">
        <v>255.01</v>
      </c>
      <c r="J22" s="31">
        <v>256.2537</v>
      </c>
      <c r="K22" s="32">
        <v>2549</v>
      </c>
      <c r="L22" s="31">
        <v>678249.75</v>
      </c>
      <c r="M22" s="33">
        <v>38835</v>
      </c>
      <c r="N22" s="30">
        <v>380</v>
      </c>
      <c r="O22" s="30">
        <v>82</v>
      </c>
      <c r="P22" s="30">
        <v>250</v>
      </c>
      <c r="Q22" s="30">
        <v>289.98</v>
      </c>
      <c r="R22" s="30">
        <v>3</v>
      </c>
      <c r="S22" s="30" t="s">
        <v>22</v>
      </c>
      <c r="W22" s="30" t="s">
        <v>124</v>
      </c>
      <c r="X22" s="34">
        <v>-0.1137</v>
      </c>
      <c r="Z22" s="30" t="s">
        <v>157</v>
      </c>
      <c r="AA22" s="34">
        <v>0.0866</v>
      </c>
      <c r="AC22" s="30" t="s">
        <v>68</v>
      </c>
      <c r="AD22" s="31">
        <v>4012604.27</v>
      </c>
      <c r="AI22" s="30" t="s">
        <v>124</v>
      </c>
      <c r="AJ22" s="34">
        <v>-0.1137</v>
      </c>
    </row>
    <row r="23" spans="1:36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-4.54</v>
      </c>
      <c r="F23" s="31">
        <v>330</v>
      </c>
      <c r="G23" s="31">
        <v>329.99</v>
      </c>
      <c r="H23" s="31">
        <v>306.21</v>
      </c>
      <c r="I23" s="31">
        <v>315</v>
      </c>
      <c r="J23" s="31">
        <v>315</v>
      </c>
      <c r="K23" s="32">
        <v>1544</v>
      </c>
      <c r="L23" s="31">
        <v>490573.7</v>
      </c>
      <c r="M23" s="33">
        <v>38835</v>
      </c>
      <c r="N23" s="30">
        <v>345</v>
      </c>
      <c r="O23" s="30">
        <v>130</v>
      </c>
      <c r="P23" s="30">
        <v>305</v>
      </c>
      <c r="Q23" s="30">
        <v>315</v>
      </c>
      <c r="R23" s="30">
        <v>3</v>
      </c>
      <c r="S23" s="30" t="s">
        <v>22</v>
      </c>
      <c r="W23" s="30" t="s">
        <v>65</v>
      </c>
      <c r="X23" s="34">
        <v>-0.1121</v>
      </c>
      <c r="Z23" s="30" t="s">
        <v>141</v>
      </c>
      <c r="AA23" s="34">
        <v>0.0933</v>
      </c>
      <c r="AC23" s="30" t="s">
        <v>30</v>
      </c>
      <c r="AD23" s="31">
        <v>3952531.5</v>
      </c>
      <c r="AI23" s="30" t="s">
        <v>65</v>
      </c>
      <c r="AJ23" s="34">
        <v>-0.1121</v>
      </c>
    </row>
    <row r="24" spans="1:36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1.17</v>
      </c>
      <c r="F24" s="31">
        <v>211.016</v>
      </c>
      <c r="G24" s="31">
        <v>215</v>
      </c>
      <c r="H24" s="31">
        <v>210.33</v>
      </c>
      <c r="I24" s="31">
        <v>210.33</v>
      </c>
      <c r="J24" s="31">
        <v>213.498</v>
      </c>
      <c r="K24" s="32">
        <v>135</v>
      </c>
      <c r="L24" s="31">
        <v>28822.24</v>
      </c>
      <c r="M24" s="33">
        <v>38832</v>
      </c>
      <c r="N24" s="30">
        <v>249.98</v>
      </c>
      <c r="O24" s="30">
        <v>130</v>
      </c>
      <c r="P24" s="30">
        <v>176.55</v>
      </c>
      <c r="Q24" s="30">
        <v>229.43</v>
      </c>
      <c r="R24" s="30">
        <v>3</v>
      </c>
      <c r="S24" s="30" t="s">
        <v>22</v>
      </c>
      <c r="W24" s="30" t="s">
        <v>95</v>
      </c>
      <c r="X24" s="34">
        <v>-0.1103</v>
      </c>
      <c r="Z24" s="30" t="s">
        <v>153</v>
      </c>
      <c r="AA24" s="34">
        <v>0.09880000000000001</v>
      </c>
      <c r="AC24" s="30" t="s">
        <v>83</v>
      </c>
      <c r="AD24" s="31">
        <v>3635893.67</v>
      </c>
      <c r="AI24" s="30" t="s">
        <v>95</v>
      </c>
      <c r="AJ24" s="34">
        <v>-0.1103</v>
      </c>
    </row>
    <row r="25" spans="1:36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-0.07</v>
      </c>
      <c r="F25" s="31">
        <v>299.9971</v>
      </c>
      <c r="G25" s="31">
        <v>300</v>
      </c>
      <c r="H25" s="31">
        <v>290</v>
      </c>
      <c r="I25" s="31">
        <v>300</v>
      </c>
      <c r="J25" s="31">
        <v>299.7826</v>
      </c>
      <c r="K25" s="32">
        <v>142</v>
      </c>
      <c r="L25" s="31">
        <v>42590</v>
      </c>
      <c r="M25" s="33">
        <v>38831</v>
      </c>
      <c r="N25" s="30">
        <v>300</v>
      </c>
      <c r="O25" s="30">
        <v>130</v>
      </c>
      <c r="P25" s="30">
        <v>257.01</v>
      </c>
      <c r="Q25" s="30">
        <v>300</v>
      </c>
      <c r="R25" s="30">
        <v>3</v>
      </c>
      <c r="S25" s="30" t="s">
        <v>22</v>
      </c>
      <c r="W25" s="30" t="s">
        <v>58</v>
      </c>
      <c r="X25" s="34">
        <v>-0.1096</v>
      </c>
      <c r="Z25" s="30" t="s">
        <v>122</v>
      </c>
      <c r="AA25" s="34">
        <v>0.1013</v>
      </c>
      <c r="AC25" s="30" t="s">
        <v>100</v>
      </c>
      <c r="AD25" s="31">
        <v>3596194.83</v>
      </c>
      <c r="AI25" s="30" t="s">
        <v>58</v>
      </c>
      <c r="AJ25" s="34">
        <v>-0.1096</v>
      </c>
    </row>
    <row r="26" spans="1:36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-2.81</v>
      </c>
      <c r="F26" s="31">
        <v>399.25</v>
      </c>
      <c r="G26" s="31">
        <v>400</v>
      </c>
      <c r="H26" s="31">
        <v>388</v>
      </c>
      <c r="I26" s="31">
        <v>388</v>
      </c>
      <c r="J26" s="31">
        <v>388</v>
      </c>
      <c r="K26" s="32">
        <v>184</v>
      </c>
      <c r="L26" s="31">
        <v>72400</v>
      </c>
      <c r="M26" s="33">
        <v>38833</v>
      </c>
      <c r="N26" s="30">
        <v>400</v>
      </c>
      <c r="O26" s="30">
        <v>170</v>
      </c>
      <c r="P26" s="30">
        <v>327</v>
      </c>
      <c r="Q26" s="30">
        <v>385</v>
      </c>
      <c r="R26" s="30">
        <v>3</v>
      </c>
      <c r="S26" s="30" t="s">
        <v>22</v>
      </c>
      <c r="W26" s="30" t="s">
        <v>23</v>
      </c>
      <c r="X26" s="34">
        <v>-0.1012</v>
      </c>
      <c r="Z26" s="30" t="s">
        <v>150</v>
      </c>
      <c r="AA26" s="34">
        <v>0.1025</v>
      </c>
      <c r="AC26" s="30" t="s">
        <v>76</v>
      </c>
      <c r="AD26" s="31">
        <v>3005033.87</v>
      </c>
      <c r="AI26" s="30" t="s">
        <v>23</v>
      </c>
      <c r="AJ26" s="34">
        <v>-0.1012</v>
      </c>
    </row>
    <row r="27" spans="1:36" ht="12.75">
      <c r="A27" s="30">
        <v>14522</v>
      </c>
      <c r="B27" s="30" t="s">
        <v>39</v>
      </c>
      <c r="C27" s="30" t="s">
        <v>210</v>
      </c>
      <c r="D27" s="30">
        <v>23</v>
      </c>
      <c r="G27" s="31">
        <v>50.01</v>
      </c>
      <c r="H27" s="31">
        <v>50.01</v>
      </c>
      <c r="I27" s="31">
        <v>50.01</v>
      </c>
      <c r="J27" s="31">
        <v>50.01</v>
      </c>
      <c r="K27" s="32">
        <v>66</v>
      </c>
      <c r="L27" s="31">
        <v>3300.66</v>
      </c>
      <c r="N27" s="30">
        <v>50.01</v>
      </c>
      <c r="O27" s="30">
        <v>50.01</v>
      </c>
      <c r="P27" s="30">
        <v>51.06</v>
      </c>
      <c r="Q27" s="30">
        <v>300</v>
      </c>
      <c r="R27" s="30">
        <v>3</v>
      </c>
      <c r="S27" s="30" t="s">
        <v>22</v>
      </c>
      <c r="W27" s="30" t="s">
        <v>34</v>
      </c>
      <c r="X27" s="34">
        <v>-0.1008</v>
      </c>
      <c r="Z27" s="30" t="s">
        <v>87</v>
      </c>
      <c r="AA27" s="34">
        <v>0.1106</v>
      </c>
      <c r="AC27" s="30" t="s">
        <v>151</v>
      </c>
      <c r="AD27" s="31">
        <v>2912600.22</v>
      </c>
      <c r="AI27" s="30" t="s">
        <v>34</v>
      </c>
      <c r="AJ27" s="34">
        <v>-0.1008</v>
      </c>
    </row>
    <row r="28" spans="1:36" ht="12.75">
      <c r="A28" s="30">
        <v>346</v>
      </c>
      <c r="B28" s="30" t="s">
        <v>40</v>
      </c>
      <c r="C28" s="30" t="s">
        <v>211</v>
      </c>
      <c r="D28" s="30">
        <v>23</v>
      </c>
      <c r="E28" s="30">
        <v>-8.91</v>
      </c>
      <c r="F28" s="31">
        <v>505</v>
      </c>
      <c r="G28" s="31">
        <v>506</v>
      </c>
      <c r="H28" s="31">
        <v>460</v>
      </c>
      <c r="I28" s="31">
        <v>460</v>
      </c>
      <c r="J28" s="31">
        <v>460</v>
      </c>
      <c r="K28" s="32">
        <v>4463</v>
      </c>
      <c r="L28" s="31">
        <v>2227140.35</v>
      </c>
      <c r="M28" s="33">
        <v>38835</v>
      </c>
      <c r="N28" s="30">
        <v>549.99</v>
      </c>
      <c r="O28" s="30">
        <v>242</v>
      </c>
      <c r="P28" s="30">
        <v>450</v>
      </c>
      <c r="Q28" s="30">
        <v>480</v>
      </c>
      <c r="R28" s="30">
        <v>3</v>
      </c>
      <c r="S28" s="30" t="s">
        <v>22</v>
      </c>
      <c r="W28" s="30" t="s">
        <v>145</v>
      </c>
      <c r="X28" s="34">
        <v>-0.09970000000000001</v>
      </c>
      <c r="Z28" s="30" t="s">
        <v>130</v>
      </c>
      <c r="AA28" s="34">
        <v>0.11109999999999999</v>
      </c>
      <c r="AC28" s="30" t="s">
        <v>56</v>
      </c>
      <c r="AD28" s="31">
        <v>2886861.88</v>
      </c>
      <c r="AI28" s="30" t="s">
        <v>145</v>
      </c>
      <c r="AJ28" s="34">
        <v>-0.09970000000000001</v>
      </c>
    </row>
    <row r="29" spans="1:36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18.62</v>
      </c>
      <c r="F29" s="31">
        <v>209</v>
      </c>
      <c r="G29" s="31">
        <v>255</v>
      </c>
      <c r="H29" s="31">
        <v>225</v>
      </c>
      <c r="I29" s="31">
        <v>250</v>
      </c>
      <c r="J29" s="31">
        <v>247.9365</v>
      </c>
      <c r="K29" s="32">
        <v>2230</v>
      </c>
      <c r="L29" s="31">
        <v>536529.45</v>
      </c>
      <c r="M29" s="33">
        <v>38827</v>
      </c>
      <c r="N29" s="30">
        <v>255</v>
      </c>
      <c r="O29" s="30">
        <v>50</v>
      </c>
      <c r="P29" s="30">
        <v>215.12</v>
      </c>
      <c r="Q29" s="30">
        <v>240</v>
      </c>
      <c r="R29" s="30">
        <v>3</v>
      </c>
      <c r="S29" s="30" t="s">
        <v>22</v>
      </c>
      <c r="W29" s="30" t="s">
        <v>63</v>
      </c>
      <c r="X29" s="34">
        <v>-0.0975</v>
      </c>
      <c r="Z29" s="30" t="s">
        <v>126</v>
      </c>
      <c r="AA29" s="34">
        <v>0.11289999999999999</v>
      </c>
      <c r="AC29" s="30" t="s">
        <v>23</v>
      </c>
      <c r="AD29" s="31">
        <v>2630499.73</v>
      </c>
      <c r="AI29" s="30" t="s">
        <v>63</v>
      </c>
      <c r="AJ29" s="34">
        <v>-0.0975</v>
      </c>
    </row>
    <row r="30" spans="1:36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-22.41</v>
      </c>
      <c r="F30" s="31">
        <v>68.3649</v>
      </c>
      <c r="G30" s="31">
        <v>70</v>
      </c>
      <c r="H30" s="31">
        <v>53</v>
      </c>
      <c r="I30" s="31">
        <v>53</v>
      </c>
      <c r="J30" s="31">
        <v>53.0406</v>
      </c>
      <c r="K30" s="32">
        <v>11426</v>
      </c>
      <c r="L30" s="31">
        <v>714513.31</v>
      </c>
      <c r="M30" s="33">
        <v>38835</v>
      </c>
      <c r="N30" s="30">
        <v>75.99</v>
      </c>
      <c r="O30" s="30">
        <v>20</v>
      </c>
      <c r="P30" s="30">
        <v>52.01</v>
      </c>
      <c r="Q30" s="30">
        <v>58</v>
      </c>
      <c r="R30" s="30">
        <v>3</v>
      </c>
      <c r="S30" s="30" t="s">
        <v>22</v>
      </c>
      <c r="W30" s="30" t="s">
        <v>117</v>
      </c>
      <c r="X30" s="34">
        <v>-0.0971</v>
      </c>
      <c r="Z30" s="30" t="s">
        <v>49</v>
      </c>
      <c r="AA30" s="34">
        <v>0.1162</v>
      </c>
      <c r="AC30" s="30" t="s">
        <v>111</v>
      </c>
      <c r="AD30" s="31">
        <v>2521414.76</v>
      </c>
      <c r="AI30" s="30" t="s">
        <v>117</v>
      </c>
      <c r="AJ30" s="34">
        <v>-0.0971</v>
      </c>
    </row>
    <row r="31" spans="1:36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-7.64</v>
      </c>
      <c r="F31" s="31">
        <v>325.9126</v>
      </c>
      <c r="G31" s="31">
        <v>340</v>
      </c>
      <c r="H31" s="31">
        <v>290</v>
      </c>
      <c r="I31" s="31">
        <v>301</v>
      </c>
      <c r="J31" s="31">
        <v>301</v>
      </c>
      <c r="K31" s="32">
        <v>1791</v>
      </c>
      <c r="L31" s="31">
        <v>572307.33</v>
      </c>
      <c r="M31" s="33">
        <v>38834</v>
      </c>
      <c r="N31" s="30">
        <v>342</v>
      </c>
      <c r="O31" s="30">
        <v>222</v>
      </c>
      <c r="P31" s="30">
        <v>301</v>
      </c>
      <c r="Q31" s="30">
        <v>302.9</v>
      </c>
      <c r="R31" s="30">
        <v>3</v>
      </c>
      <c r="S31" s="30" t="s">
        <v>22</v>
      </c>
      <c r="W31" s="30" t="s">
        <v>62</v>
      </c>
      <c r="X31" s="34">
        <v>-0.0968</v>
      </c>
      <c r="Z31" s="30" t="s">
        <v>50</v>
      </c>
      <c r="AA31" s="34">
        <v>0.1175</v>
      </c>
      <c r="AC31" s="30" t="s">
        <v>135</v>
      </c>
      <c r="AD31" s="31">
        <v>2373973.48</v>
      </c>
      <c r="AI31" s="30" t="s">
        <v>62</v>
      </c>
      <c r="AJ31" s="34">
        <v>-0.0968</v>
      </c>
    </row>
    <row r="32" spans="1:36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-2.15</v>
      </c>
      <c r="F32" s="31">
        <v>137.9697</v>
      </c>
      <c r="G32" s="31">
        <v>138.01</v>
      </c>
      <c r="H32" s="31">
        <v>129</v>
      </c>
      <c r="I32" s="31">
        <v>135</v>
      </c>
      <c r="J32" s="31">
        <v>135</v>
      </c>
      <c r="K32" s="32">
        <v>281</v>
      </c>
      <c r="L32" s="31">
        <v>38039.7</v>
      </c>
      <c r="M32" s="33">
        <v>38834</v>
      </c>
      <c r="N32" s="30">
        <v>201</v>
      </c>
      <c r="O32" s="30">
        <v>90</v>
      </c>
      <c r="P32" s="30">
        <v>118.83</v>
      </c>
      <c r="Q32" s="30">
        <v>135</v>
      </c>
      <c r="R32" s="30">
        <v>3</v>
      </c>
      <c r="S32" s="30" t="s">
        <v>22</v>
      </c>
      <c r="W32" s="30" t="s">
        <v>139</v>
      </c>
      <c r="X32" s="34">
        <v>-0.0915</v>
      </c>
      <c r="Z32" s="30" t="s">
        <v>148</v>
      </c>
      <c r="AA32" s="34">
        <v>0.129</v>
      </c>
      <c r="AC32" s="30" t="s">
        <v>129</v>
      </c>
      <c r="AD32" s="31">
        <v>2358992.74</v>
      </c>
      <c r="AI32" s="30" t="s">
        <v>139</v>
      </c>
      <c r="AJ32" s="34">
        <v>-0.0915</v>
      </c>
    </row>
    <row r="33" spans="1:36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-4.53</v>
      </c>
      <c r="F33" s="31">
        <v>472</v>
      </c>
      <c r="G33" s="31">
        <v>480</v>
      </c>
      <c r="H33" s="31">
        <v>450</v>
      </c>
      <c r="I33" s="31">
        <v>470</v>
      </c>
      <c r="J33" s="31">
        <v>450.5966</v>
      </c>
      <c r="K33" s="32">
        <v>1708</v>
      </c>
      <c r="L33" s="31">
        <v>787187.78</v>
      </c>
      <c r="M33" s="33">
        <v>38835</v>
      </c>
      <c r="N33" s="30">
        <v>500</v>
      </c>
      <c r="O33" s="30">
        <v>220</v>
      </c>
      <c r="P33" s="30">
        <v>450.02</v>
      </c>
      <c r="Q33" s="30">
        <v>455</v>
      </c>
      <c r="R33" s="30">
        <v>3</v>
      </c>
      <c r="S33" s="30" t="s">
        <v>22</v>
      </c>
      <c r="W33" s="30" t="s">
        <v>40</v>
      </c>
      <c r="X33" s="34">
        <v>-0.0891</v>
      </c>
      <c r="Z33" s="30" t="s">
        <v>41</v>
      </c>
      <c r="AA33" s="34">
        <v>0.1862</v>
      </c>
      <c r="AC33" s="30" t="s">
        <v>11</v>
      </c>
      <c r="AD33" s="31">
        <v>2298282.92</v>
      </c>
      <c r="AI33" s="30" t="s">
        <v>40</v>
      </c>
      <c r="AJ33" s="34">
        <v>-0.0891</v>
      </c>
    </row>
    <row r="34" spans="1:36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6.25</v>
      </c>
      <c r="F34" s="31">
        <v>357.6329</v>
      </c>
      <c r="G34" s="31">
        <v>450</v>
      </c>
      <c r="H34" s="31">
        <v>365.01</v>
      </c>
      <c r="I34" s="31">
        <v>380</v>
      </c>
      <c r="J34" s="31">
        <v>380.0025</v>
      </c>
      <c r="K34" s="32">
        <v>5095</v>
      </c>
      <c r="L34" s="31">
        <v>2061944.19</v>
      </c>
      <c r="M34" s="33">
        <v>38835</v>
      </c>
      <c r="N34" s="30">
        <v>450</v>
      </c>
      <c r="O34" s="30">
        <v>250</v>
      </c>
      <c r="P34" s="30">
        <v>381</v>
      </c>
      <c r="Q34" s="30">
        <v>400</v>
      </c>
      <c r="R34" s="30">
        <v>3</v>
      </c>
      <c r="S34" s="30" t="s">
        <v>22</v>
      </c>
      <c r="W34" s="30" t="s">
        <v>64</v>
      </c>
      <c r="X34" s="34">
        <v>-0.08779999999999999</v>
      </c>
      <c r="Z34" s="30" t="s">
        <v>27</v>
      </c>
      <c r="AA34" s="34">
        <v>0.1996</v>
      </c>
      <c r="AC34" s="30" t="s">
        <v>124</v>
      </c>
      <c r="AD34" s="31">
        <v>2280730.97</v>
      </c>
      <c r="AI34" s="30" t="s">
        <v>64</v>
      </c>
      <c r="AJ34" s="34">
        <v>-0.08779999999999999</v>
      </c>
    </row>
    <row r="35" spans="1:36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-3.44</v>
      </c>
      <c r="F35" s="31">
        <v>290</v>
      </c>
      <c r="G35" s="31">
        <v>320</v>
      </c>
      <c r="H35" s="31">
        <v>280</v>
      </c>
      <c r="I35" s="31">
        <v>280</v>
      </c>
      <c r="J35" s="31">
        <v>280.0069</v>
      </c>
      <c r="K35" s="32">
        <v>1005</v>
      </c>
      <c r="L35" s="31">
        <v>304076.5</v>
      </c>
      <c r="M35" s="33">
        <v>38831</v>
      </c>
      <c r="N35" s="30">
        <v>383.99</v>
      </c>
      <c r="O35" s="30">
        <v>121.05</v>
      </c>
      <c r="P35" s="30">
        <v>241.09</v>
      </c>
      <c r="Q35" s="30">
        <v>300</v>
      </c>
      <c r="R35" s="30">
        <v>3</v>
      </c>
      <c r="S35" s="30" t="s">
        <v>22</v>
      </c>
      <c r="W35" s="30" t="s">
        <v>101</v>
      </c>
      <c r="X35" s="34">
        <v>-0.08710000000000001</v>
      </c>
      <c r="Z35" s="30" t="s">
        <v>132</v>
      </c>
      <c r="AA35" s="34">
        <v>0.2</v>
      </c>
      <c r="AC35" s="30" t="s">
        <v>40</v>
      </c>
      <c r="AD35" s="31">
        <v>2227140.35</v>
      </c>
      <c r="AI35" s="30" t="s">
        <v>101</v>
      </c>
      <c r="AJ35" s="34">
        <v>-0.08710000000000001</v>
      </c>
    </row>
    <row r="36" spans="1:36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-15.68</v>
      </c>
      <c r="F36" s="31">
        <v>172.5186</v>
      </c>
      <c r="G36" s="31">
        <v>172</v>
      </c>
      <c r="H36" s="31">
        <v>133.01</v>
      </c>
      <c r="I36" s="31">
        <v>133.01</v>
      </c>
      <c r="J36" s="31">
        <v>145.4531</v>
      </c>
      <c r="K36" s="32">
        <v>1934</v>
      </c>
      <c r="L36" s="31">
        <v>308303.1</v>
      </c>
      <c r="M36" s="33">
        <v>38835</v>
      </c>
      <c r="N36" s="30">
        <v>230</v>
      </c>
      <c r="O36" s="30">
        <v>50.07</v>
      </c>
      <c r="P36" s="30">
        <v>133.31</v>
      </c>
      <c r="Q36" s="30">
        <v>149</v>
      </c>
      <c r="R36" s="30">
        <v>3</v>
      </c>
      <c r="S36" s="30" t="s">
        <v>22</v>
      </c>
      <c r="W36" s="30" t="s">
        <v>90</v>
      </c>
      <c r="X36" s="34">
        <v>-0.0858</v>
      </c>
      <c r="Z36" s="30" t="s">
        <v>121</v>
      </c>
      <c r="AA36" s="34">
        <v>0.27649999999999997</v>
      </c>
      <c r="AC36" s="30" t="s">
        <v>81</v>
      </c>
      <c r="AD36" s="31">
        <v>2148695.66</v>
      </c>
      <c r="AI36" s="30" t="s">
        <v>90</v>
      </c>
      <c r="AJ36" s="34">
        <v>-0.0858</v>
      </c>
    </row>
    <row r="37" spans="1:36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11.62</v>
      </c>
      <c r="F37" s="31">
        <v>430</v>
      </c>
      <c r="G37" s="31">
        <v>510</v>
      </c>
      <c r="H37" s="31">
        <v>390</v>
      </c>
      <c r="I37" s="31">
        <v>480</v>
      </c>
      <c r="J37" s="31">
        <v>480</v>
      </c>
      <c r="K37" s="32">
        <v>2585</v>
      </c>
      <c r="L37" s="31">
        <v>1172126.44</v>
      </c>
      <c r="M37" s="33">
        <v>38835</v>
      </c>
      <c r="N37" s="30">
        <v>510</v>
      </c>
      <c r="O37" s="30">
        <v>205.01</v>
      </c>
      <c r="P37" s="30">
        <v>410.01</v>
      </c>
      <c r="Q37" s="30">
        <v>499</v>
      </c>
      <c r="R37" s="30">
        <v>3</v>
      </c>
      <c r="S37" s="30" t="s">
        <v>22</v>
      </c>
      <c r="W37" s="30" t="s">
        <v>31</v>
      </c>
      <c r="X37" s="34">
        <v>-0.0843</v>
      </c>
      <c r="Z37" s="30" t="s">
        <v>113</v>
      </c>
      <c r="AA37" s="34">
        <v>0.3046</v>
      </c>
      <c r="AC37" s="30" t="s">
        <v>46</v>
      </c>
      <c r="AD37" s="31">
        <v>2061944.19</v>
      </c>
      <c r="AI37" s="30" t="s">
        <v>31</v>
      </c>
      <c r="AJ37" s="34">
        <v>-0.0843</v>
      </c>
    </row>
    <row r="38" spans="1:36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11.75</v>
      </c>
      <c r="F38" s="31">
        <v>170.01</v>
      </c>
      <c r="G38" s="31">
        <v>210</v>
      </c>
      <c r="H38" s="31">
        <v>181.82</v>
      </c>
      <c r="I38" s="31">
        <v>190</v>
      </c>
      <c r="J38" s="31">
        <v>190</v>
      </c>
      <c r="K38" s="32">
        <v>572</v>
      </c>
      <c r="L38" s="31">
        <v>113060.64</v>
      </c>
      <c r="M38" s="33">
        <v>38835</v>
      </c>
      <c r="N38" s="30">
        <v>303</v>
      </c>
      <c r="O38" s="30">
        <v>102.52</v>
      </c>
      <c r="P38" s="30">
        <v>185.03</v>
      </c>
      <c r="Q38" s="30">
        <v>220</v>
      </c>
      <c r="R38" s="30">
        <v>3</v>
      </c>
      <c r="S38" s="30" t="s">
        <v>22</v>
      </c>
      <c r="W38" s="30" t="s">
        <v>51</v>
      </c>
      <c r="X38" s="34">
        <v>-0.0834</v>
      </c>
      <c r="Z38" s="30" t="s">
        <v>142</v>
      </c>
      <c r="AA38" s="34">
        <v>0.3333</v>
      </c>
      <c r="AC38" s="30" t="s">
        <v>95</v>
      </c>
      <c r="AD38" s="31">
        <v>1974171.94</v>
      </c>
      <c r="AI38" s="30" t="s">
        <v>51</v>
      </c>
      <c r="AJ38" s="34">
        <v>-0.0834</v>
      </c>
    </row>
    <row r="39" spans="1:36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-8.34</v>
      </c>
      <c r="F39" s="31">
        <v>360.0892</v>
      </c>
      <c r="G39" s="31">
        <v>360</v>
      </c>
      <c r="H39" s="31">
        <v>325.01</v>
      </c>
      <c r="I39" s="31">
        <v>330.05</v>
      </c>
      <c r="J39" s="31">
        <v>330.05</v>
      </c>
      <c r="K39" s="32">
        <v>1926</v>
      </c>
      <c r="L39" s="31">
        <v>659316.21</v>
      </c>
      <c r="M39" s="33">
        <v>38831</v>
      </c>
      <c r="N39" s="30">
        <v>400</v>
      </c>
      <c r="O39" s="30">
        <v>155</v>
      </c>
      <c r="P39" s="30">
        <v>341</v>
      </c>
      <c r="Q39" s="30">
        <v>365</v>
      </c>
      <c r="R39" s="30">
        <v>3</v>
      </c>
      <c r="S39" s="30" t="s">
        <v>22</v>
      </c>
      <c r="W39" s="30" t="s">
        <v>84</v>
      </c>
      <c r="X39" s="34">
        <v>-0.0825</v>
      </c>
      <c r="Z39" s="30" t="s">
        <v>116</v>
      </c>
      <c r="AA39" s="34">
        <v>0.3489</v>
      </c>
      <c r="AC39" s="30" t="s">
        <v>117</v>
      </c>
      <c r="AD39" s="31">
        <v>1892310.51</v>
      </c>
      <c r="AI39" s="30" t="s">
        <v>84</v>
      </c>
      <c r="AJ39" s="34">
        <v>-0.0825</v>
      </c>
    </row>
    <row r="40" spans="1:36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-0.01</v>
      </c>
      <c r="F40" s="31">
        <v>49.99</v>
      </c>
      <c r="G40" s="31">
        <v>52.01</v>
      </c>
      <c r="H40" s="31">
        <v>43.01</v>
      </c>
      <c r="I40" s="31">
        <v>50</v>
      </c>
      <c r="J40" s="31">
        <v>49.9819</v>
      </c>
      <c r="K40" s="32">
        <v>3587</v>
      </c>
      <c r="L40" s="31">
        <v>180027.96</v>
      </c>
      <c r="M40" s="33">
        <v>38835</v>
      </c>
      <c r="N40" s="30">
        <v>55</v>
      </c>
      <c r="O40" s="30">
        <v>30</v>
      </c>
      <c r="P40" s="30">
        <v>43.01</v>
      </c>
      <c r="Q40" s="30">
        <v>50</v>
      </c>
      <c r="R40" s="30">
        <v>3</v>
      </c>
      <c r="S40" s="30" t="s">
        <v>22</v>
      </c>
      <c r="W40" s="30" t="s">
        <v>109</v>
      </c>
      <c r="X40" s="34">
        <v>-0.0818</v>
      </c>
      <c r="Z40" s="30" t="s">
        <v>114</v>
      </c>
      <c r="AA40" s="34">
        <v>0.3576</v>
      </c>
      <c r="AC40" s="30" t="s">
        <v>85</v>
      </c>
      <c r="AD40" s="31">
        <v>1770612.04</v>
      </c>
      <c r="AI40" s="30" t="s">
        <v>109</v>
      </c>
      <c r="AJ40" s="34">
        <v>-0.0818</v>
      </c>
    </row>
    <row r="41" spans="1:36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-8.16</v>
      </c>
      <c r="F41" s="31">
        <v>119.7774</v>
      </c>
      <c r="G41" s="31">
        <v>123.98</v>
      </c>
      <c r="H41" s="31">
        <v>105.07</v>
      </c>
      <c r="I41" s="31">
        <v>110</v>
      </c>
      <c r="J41" s="31">
        <v>110</v>
      </c>
      <c r="K41" s="32">
        <v>2849</v>
      </c>
      <c r="L41" s="31">
        <v>336667.21</v>
      </c>
      <c r="M41" s="33">
        <v>38835</v>
      </c>
      <c r="N41" s="30">
        <v>134</v>
      </c>
      <c r="O41" s="30">
        <v>48</v>
      </c>
      <c r="P41" s="30">
        <v>102.04</v>
      </c>
      <c r="Q41" s="30">
        <v>110</v>
      </c>
      <c r="R41" s="30">
        <v>3</v>
      </c>
      <c r="S41" s="30" t="s">
        <v>22</v>
      </c>
      <c r="W41" s="30" t="s">
        <v>53</v>
      </c>
      <c r="X41" s="34">
        <v>-0.0816</v>
      </c>
      <c r="Z41" s="30" t="s">
        <v>115</v>
      </c>
      <c r="AA41" s="34">
        <v>0.36</v>
      </c>
      <c r="AC41" s="30" t="s">
        <v>96</v>
      </c>
      <c r="AD41" s="31">
        <v>1616664.14</v>
      </c>
      <c r="AI41" s="30" t="s">
        <v>53</v>
      </c>
      <c r="AJ41" s="34">
        <v>-0.0816</v>
      </c>
    </row>
    <row r="42" spans="1:36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-13.77</v>
      </c>
      <c r="F42" s="31">
        <v>720</v>
      </c>
      <c r="G42" s="31">
        <v>730</v>
      </c>
      <c r="H42" s="31">
        <v>620</v>
      </c>
      <c r="I42" s="31">
        <v>620</v>
      </c>
      <c r="J42" s="31">
        <v>620.7989</v>
      </c>
      <c r="K42" s="32">
        <v>409</v>
      </c>
      <c r="L42" s="31">
        <v>271868.75</v>
      </c>
      <c r="M42" s="33">
        <v>38835</v>
      </c>
      <c r="N42" s="30">
        <v>749</v>
      </c>
      <c r="O42" s="30">
        <v>317.03</v>
      </c>
      <c r="P42" s="30">
        <v>600.02</v>
      </c>
      <c r="Q42" s="30">
        <v>630</v>
      </c>
      <c r="R42" s="30">
        <v>3</v>
      </c>
      <c r="S42" s="30" t="s">
        <v>22</v>
      </c>
      <c r="W42" s="30" t="s">
        <v>29</v>
      </c>
      <c r="X42" s="34">
        <v>-0.08130000000000001</v>
      </c>
      <c r="Z42" s="30" t="s">
        <v>68</v>
      </c>
      <c r="AA42" s="34">
        <v>0.5019</v>
      </c>
      <c r="AC42" s="30" t="s">
        <v>150</v>
      </c>
      <c r="AD42" s="31">
        <v>1538767.78</v>
      </c>
      <c r="AI42" s="30" t="s">
        <v>29</v>
      </c>
      <c r="AJ42" s="34">
        <v>-0.08130000000000001</v>
      </c>
    </row>
    <row r="43" spans="1:36" ht="12.75">
      <c r="A43" s="30">
        <v>261</v>
      </c>
      <c r="B43" s="30" t="s">
        <v>55</v>
      </c>
      <c r="C43" s="30" t="s">
        <v>226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80</v>
      </c>
      <c r="L43" s="31">
        <v>24000</v>
      </c>
      <c r="M43" s="33">
        <v>38810</v>
      </c>
      <c r="N43" s="30">
        <v>340</v>
      </c>
      <c r="O43" s="30">
        <v>180</v>
      </c>
      <c r="P43" s="30">
        <v>250</v>
      </c>
      <c r="Q43" s="30">
        <v>330</v>
      </c>
      <c r="R43" s="30">
        <v>3</v>
      </c>
      <c r="S43" s="30" t="s">
        <v>22</v>
      </c>
      <c r="W43" s="30" t="s">
        <v>43</v>
      </c>
      <c r="X43" s="34">
        <v>-0.0764</v>
      </c>
      <c r="Z43" s="30" t="s">
        <v>127</v>
      </c>
      <c r="AA43" s="34">
        <v>0.5132</v>
      </c>
      <c r="AC43" s="30" t="s">
        <v>62</v>
      </c>
      <c r="AD43" s="31">
        <v>1428918.51</v>
      </c>
      <c r="AI43" s="30" t="s">
        <v>43</v>
      </c>
      <c r="AJ43" s="34">
        <v>-0.0764</v>
      </c>
    </row>
    <row r="44" spans="1:36" ht="12.75">
      <c r="A44" s="30">
        <v>139</v>
      </c>
      <c r="B44" s="30" t="s">
        <v>56</v>
      </c>
      <c r="C44" s="30" t="s">
        <v>227</v>
      </c>
      <c r="D44" s="30">
        <v>23</v>
      </c>
      <c r="E44" s="30">
        <v>-0.26</v>
      </c>
      <c r="F44" s="31">
        <v>1780</v>
      </c>
      <c r="G44" s="31">
        <v>1900</v>
      </c>
      <c r="H44" s="31">
        <v>1770</v>
      </c>
      <c r="I44" s="31">
        <v>1770</v>
      </c>
      <c r="J44" s="31">
        <v>1775.29</v>
      </c>
      <c r="K44" s="32">
        <v>1559</v>
      </c>
      <c r="L44" s="31">
        <v>2886861.88</v>
      </c>
      <c r="M44" s="33">
        <v>38834</v>
      </c>
      <c r="N44" s="30">
        <v>1950</v>
      </c>
      <c r="O44" s="30">
        <v>690</v>
      </c>
      <c r="P44" s="30">
        <v>1701</v>
      </c>
      <c r="Q44" s="30">
        <v>1780</v>
      </c>
      <c r="R44" s="30">
        <v>3</v>
      </c>
      <c r="S44" s="30" t="s">
        <v>22</v>
      </c>
      <c r="W44" s="30" t="s">
        <v>83</v>
      </c>
      <c r="X44" s="34">
        <v>-0.0721</v>
      </c>
      <c r="Z44" s="30" t="s">
        <v>156</v>
      </c>
      <c r="AA44" s="34">
        <v>1.1428</v>
      </c>
      <c r="AC44" s="30" t="s">
        <v>126</v>
      </c>
      <c r="AD44" s="31">
        <v>1418945</v>
      </c>
      <c r="AI44" s="30" t="s">
        <v>83</v>
      </c>
      <c r="AJ44" s="34">
        <v>-0.0721</v>
      </c>
    </row>
    <row r="45" spans="1:36" ht="12.75">
      <c r="A45" s="30">
        <v>140</v>
      </c>
      <c r="B45" s="30" t="s">
        <v>57</v>
      </c>
      <c r="C45" s="30" t="s">
        <v>228</v>
      </c>
      <c r="D45" s="30">
        <v>23</v>
      </c>
      <c r="E45" s="30">
        <v>-4.02</v>
      </c>
      <c r="F45" s="31">
        <v>450</v>
      </c>
      <c r="G45" s="31">
        <v>522</v>
      </c>
      <c r="H45" s="31">
        <v>430</v>
      </c>
      <c r="I45" s="31">
        <v>430</v>
      </c>
      <c r="J45" s="31">
        <v>431.8711</v>
      </c>
      <c r="K45" s="32">
        <v>753</v>
      </c>
      <c r="L45" s="31">
        <v>343260.4</v>
      </c>
      <c r="M45" s="33">
        <v>38834</v>
      </c>
      <c r="N45" s="30">
        <v>599.99</v>
      </c>
      <c r="O45" s="30">
        <v>250</v>
      </c>
      <c r="P45" s="30">
        <v>375</v>
      </c>
      <c r="Q45" s="30">
        <v>469</v>
      </c>
      <c r="R45" s="30">
        <v>3</v>
      </c>
      <c r="S45" s="30" t="s">
        <v>22</v>
      </c>
      <c r="W45" s="30" t="s">
        <v>128</v>
      </c>
      <c r="X45" s="34">
        <v>-0.0645</v>
      </c>
      <c r="Z45" s="30" t="s">
        <v>144</v>
      </c>
      <c r="AA45" s="34">
        <v>1.5996000000000001</v>
      </c>
      <c r="AC45" s="30" t="s">
        <v>74</v>
      </c>
      <c r="AD45" s="31">
        <v>1415218.91</v>
      </c>
      <c r="AI45" s="30" t="s">
        <v>128</v>
      </c>
      <c r="AJ45" s="34">
        <v>-0.0645</v>
      </c>
    </row>
    <row r="46" spans="1:36" ht="12.75">
      <c r="A46" s="30">
        <v>617</v>
      </c>
      <c r="B46" s="30" t="s">
        <v>58</v>
      </c>
      <c r="C46" s="30" t="s">
        <v>229</v>
      </c>
      <c r="D46" s="30">
        <v>23</v>
      </c>
      <c r="E46" s="30">
        <v>-10.96</v>
      </c>
      <c r="F46" s="31">
        <v>309.5474</v>
      </c>
      <c r="G46" s="31">
        <v>329</v>
      </c>
      <c r="H46" s="31">
        <v>275.5</v>
      </c>
      <c r="I46" s="31">
        <v>275.5</v>
      </c>
      <c r="J46" s="31">
        <v>275.6049</v>
      </c>
      <c r="K46" s="32">
        <v>1675</v>
      </c>
      <c r="L46" s="31">
        <v>503517.61</v>
      </c>
      <c r="M46" s="33">
        <v>38835</v>
      </c>
      <c r="N46" s="30">
        <v>335</v>
      </c>
      <c r="O46" s="30">
        <v>150</v>
      </c>
      <c r="P46" s="30">
        <v>280</v>
      </c>
      <c r="Q46" s="30">
        <v>304.95</v>
      </c>
      <c r="R46" s="30">
        <v>3</v>
      </c>
      <c r="S46" s="30" t="s">
        <v>22</v>
      </c>
      <c r="W46" s="30" t="s">
        <v>10</v>
      </c>
      <c r="X46" s="34">
        <v>-0.064</v>
      </c>
      <c r="Z46" s="30" t="s">
        <v>69</v>
      </c>
      <c r="AA46" s="34">
        <v>1.7774</v>
      </c>
      <c r="AC46" s="30" t="s">
        <v>110</v>
      </c>
      <c r="AD46" s="31">
        <v>1336837.54</v>
      </c>
      <c r="AI46" s="30" t="s">
        <v>10</v>
      </c>
      <c r="AJ46" s="34">
        <v>-0.064</v>
      </c>
    </row>
    <row r="47" spans="1:36" ht="12.75">
      <c r="A47" s="30">
        <v>638</v>
      </c>
      <c r="B47" s="30" t="s">
        <v>59</v>
      </c>
      <c r="C47" s="30" t="s">
        <v>230</v>
      </c>
      <c r="D47" s="30">
        <v>23</v>
      </c>
      <c r="E47" s="30">
        <v>-4.27</v>
      </c>
      <c r="F47" s="31">
        <v>72.8935</v>
      </c>
      <c r="G47" s="31">
        <v>72.5</v>
      </c>
      <c r="H47" s="31">
        <v>48</v>
      </c>
      <c r="I47" s="31">
        <v>69.98</v>
      </c>
      <c r="J47" s="31">
        <v>69.777</v>
      </c>
      <c r="K47" s="32">
        <v>9081</v>
      </c>
      <c r="L47" s="31">
        <v>571293.34</v>
      </c>
      <c r="M47" s="33">
        <v>38835</v>
      </c>
      <c r="N47" s="30">
        <v>114</v>
      </c>
      <c r="O47" s="30">
        <v>46.05</v>
      </c>
      <c r="P47" s="30">
        <v>62.01</v>
      </c>
      <c r="Q47" s="30">
        <v>64.99</v>
      </c>
      <c r="R47" s="30">
        <v>3</v>
      </c>
      <c r="S47" s="30" t="s">
        <v>22</v>
      </c>
      <c r="W47" s="30" t="s">
        <v>120</v>
      </c>
      <c r="X47" s="34">
        <v>-0.058899999999999994</v>
      </c>
      <c r="AC47" s="30" t="s">
        <v>72</v>
      </c>
      <c r="AD47" s="31">
        <v>1249123.23</v>
      </c>
      <c r="AI47" s="30" t="s">
        <v>120</v>
      </c>
      <c r="AJ47" s="34">
        <v>-0.058899999999999994</v>
      </c>
    </row>
    <row r="48" spans="1:36" ht="12.75">
      <c r="A48" s="30">
        <v>14405</v>
      </c>
      <c r="B48" s="30" t="s">
        <v>60</v>
      </c>
      <c r="C48" s="30" t="s">
        <v>231</v>
      </c>
      <c r="D48" s="30">
        <v>23</v>
      </c>
      <c r="E48" s="30">
        <v>0.91</v>
      </c>
      <c r="F48" s="31">
        <v>166.01</v>
      </c>
      <c r="G48" s="31">
        <v>195</v>
      </c>
      <c r="H48" s="31">
        <v>167.07</v>
      </c>
      <c r="I48" s="31">
        <v>167.52</v>
      </c>
      <c r="J48" s="31">
        <v>167.5312</v>
      </c>
      <c r="K48" s="32">
        <v>2526</v>
      </c>
      <c r="L48" s="31">
        <v>449799.45</v>
      </c>
      <c r="M48" s="33">
        <v>38835</v>
      </c>
      <c r="N48" s="30">
        <v>232.99</v>
      </c>
      <c r="O48" s="30">
        <v>72</v>
      </c>
      <c r="P48" s="30">
        <v>167.52</v>
      </c>
      <c r="Q48" s="30">
        <v>180</v>
      </c>
      <c r="R48" s="30">
        <v>3</v>
      </c>
      <c r="S48" s="30" t="s">
        <v>22</v>
      </c>
      <c r="W48" s="30" t="s">
        <v>76</v>
      </c>
      <c r="X48" s="34">
        <v>-0.055999999999999994</v>
      </c>
      <c r="AC48" s="30" t="s">
        <v>131</v>
      </c>
      <c r="AD48" s="31">
        <v>1242415.08</v>
      </c>
      <c r="AI48" s="30" t="s">
        <v>76</v>
      </c>
      <c r="AJ48" s="34">
        <v>-0.055999999999999994</v>
      </c>
    </row>
    <row r="49" spans="1:36" ht="12.75">
      <c r="A49" s="30">
        <v>92</v>
      </c>
      <c r="B49" s="30" t="s">
        <v>61</v>
      </c>
      <c r="C49" s="30" t="s">
        <v>232</v>
      </c>
      <c r="D49" s="30">
        <v>23</v>
      </c>
      <c r="E49" s="30">
        <v>-18.75</v>
      </c>
      <c r="F49" s="31">
        <v>800</v>
      </c>
      <c r="G49" s="31">
        <v>800</v>
      </c>
      <c r="H49" s="31">
        <v>650</v>
      </c>
      <c r="I49" s="31">
        <v>650</v>
      </c>
      <c r="J49" s="31">
        <v>650</v>
      </c>
      <c r="K49" s="32">
        <v>535</v>
      </c>
      <c r="L49" s="31">
        <v>366151.67</v>
      </c>
      <c r="M49" s="33">
        <v>38834</v>
      </c>
      <c r="N49" s="30">
        <v>830</v>
      </c>
      <c r="O49" s="30">
        <v>175</v>
      </c>
      <c r="P49" s="30">
        <v>635</v>
      </c>
      <c r="Q49" s="30">
        <v>699.99</v>
      </c>
      <c r="R49" s="30">
        <v>3</v>
      </c>
      <c r="S49" s="30" t="s">
        <v>22</v>
      </c>
      <c r="W49" s="30" t="s">
        <v>108</v>
      </c>
      <c r="X49" s="34">
        <v>-0.0537</v>
      </c>
      <c r="AC49" s="30" t="s">
        <v>49</v>
      </c>
      <c r="AD49" s="31">
        <v>1172126.44</v>
      </c>
      <c r="AI49" s="30" t="s">
        <v>108</v>
      </c>
      <c r="AJ49" s="34">
        <v>-0.0537</v>
      </c>
    </row>
    <row r="50" spans="1:36" ht="12.75">
      <c r="A50" s="30">
        <v>14188</v>
      </c>
      <c r="B50" s="30" t="s">
        <v>62</v>
      </c>
      <c r="C50" s="30" t="s">
        <v>233</v>
      </c>
      <c r="D50" s="30">
        <v>23</v>
      </c>
      <c r="E50" s="30">
        <v>-9.68</v>
      </c>
      <c r="F50" s="31">
        <v>587.5007</v>
      </c>
      <c r="G50" s="31">
        <v>650</v>
      </c>
      <c r="H50" s="31">
        <v>510</v>
      </c>
      <c r="I50" s="31">
        <v>525</v>
      </c>
      <c r="J50" s="31">
        <v>530.5905</v>
      </c>
      <c r="K50" s="32">
        <v>2502</v>
      </c>
      <c r="L50" s="31">
        <v>1428918.51</v>
      </c>
      <c r="M50" s="33">
        <v>38835</v>
      </c>
      <c r="N50" s="30">
        <v>650</v>
      </c>
      <c r="O50" s="30">
        <v>255.02</v>
      </c>
      <c r="P50" s="30">
        <v>527</v>
      </c>
      <c r="Q50" s="30">
        <v>550</v>
      </c>
      <c r="R50" s="30">
        <v>3</v>
      </c>
      <c r="S50" s="30" t="s">
        <v>22</v>
      </c>
      <c r="W50" s="30" t="s">
        <v>112</v>
      </c>
      <c r="X50" s="34">
        <v>-0.0526</v>
      </c>
      <c r="AC50" s="30" t="s">
        <v>89</v>
      </c>
      <c r="AD50" s="31">
        <v>1025445.1</v>
      </c>
      <c r="AI50" s="30" t="s">
        <v>112</v>
      </c>
      <c r="AJ50" s="34">
        <v>-0.0526</v>
      </c>
    </row>
    <row r="51" spans="1:36" ht="12.75">
      <c r="A51" s="30">
        <v>14087</v>
      </c>
      <c r="B51" s="30" t="s">
        <v>63</v>
      </c>
      <c r="C51" s="30" t="s">
        <v>234</v>
      </c>
      <c r="D51" s="30">
        <v>23</v>
      </c>
      <c r="E51" s="30">
        <v>-9.75</v>
      </c>
      <c r="F51" s="31">
        <v>137.8424</v>
      </c>
      <c r="G51" s="31">
        <v>140</v>
      </c>
      <c r="H51" s="31">
        <v>124.2</v>
      </c>
      <c r="I51" s="31">
        <v>124.32</v>
      </c>
      <c r="J51" s="31">
        <v>124.3973</v>
      </c>
      <c r="K51" s="32">
        <v>45533</v>
      </c>
      <c r="L51" s="31">
        <v>6109308.76</v>
      </c>
      <c r="M51" s="33">
        <v>38835</v>
      </c>
      <c r="N51" s="30">
        <v>165</v>
      </c>
      <c r="O51" s="30">
        <v>123</v>
      </c>
      <c r="P51" s="30">
        <v>124.32</v>
      </c>
      <c r="Q51" s="30">
        <v>126</v>
      </c>
      <c r="R51" s="30">
        <v>3</v>
      </c>
      <c r="S51" s="30" t="s">
        <v>22</v>
      </c>
      <c r="W51" s="30" t="s">
        <v>72</v>
      </c>
      <c r="X51" s="34">
        <v>-0.0525</v>
      </c>
      <c r="AC51" s="30" t="s">
        <v>146</v>
      </c>
      <c r="AD51" s="31">
        <v>969837.31</v>
      </c>
      <c r="AI51" s="30" t="s">
        <v>72</v>
      </c>
      <c r="AJ51" s="34">
        <v>-0.0525</v>
      </c>
    </row>
    <row r="52" spans="1:36" ht="12.75">
      <c r="A52" s="30">
        <v>14216</v>
      </c>
      <c r="B52" s="30" t="s">
        <v>64</v>
      </c>
      <c r="C52" s="30" t="s">
        <v>235</v>
      </c>
      <c r="D52" s="30">
        <v>23</v>
      </c>
      <c r="E52" s="30">
        <v>-8.78</v>
      </c>
      <c r="F52" s="31">
        <v>33.9843</v>
      </c>
      <c r="G52" s="31">
        <v>33.5</v>
      </c>
      <c r="H52" s="31">
        <v>31</v>
      </c>
      <c r="I52" s="31">
        <v>31</v>
      </c>
      <c r="J52" s="31">
        <v>31</v>
      </c>
      <c r="K52" s="32">
        <v>19089</v>
      </c>
      <c r="L52" s="31">
        <v>609241.01</v>
      </c>
      <c r="M52" s="33">
        <v>38835</v>
      </c>
      <c r="N52" s="30">
        <v>37</v>
      </c>
      <c r="O52" s="30">
        <v>31</v>
      </c>
      <c r="P52" s="30">
        <v>31</v>
      </c>
      <c r="Q52" s="30">
        <v>32.89</v>
      </c>
      <c r="R52" s="30">
        <v>3</v>
      </c>
      <c r="S52" s="30" t="s">
        <v>22</v>
      </c>
      <c r="W52" s="30" t="s">
        <v>97</v>
      </c>
      <c r="X52" s="34">
        <v>-0.0473</v>
      </c>
      <c r="AC52" s="30" t="s">
        <v>144</v>
      </c>
      <c r="AD52" s="31">
        <v>949506.97</v>
      </c>
      <c r="AI52" s="30" t="s">
        <v>97</v>
      </c>
      <c r="AJ52" s="34">
        <v>-0.0473</v>
      </c>
    </row>
    <row r="53" spans="1:36" ht="12.75">
      <c r="A53" s="30">
        <v>14061</v>
      </c>
      <c r="B53" s="30" t="s">
        <v>65</v>
      </c>
      <c r="C53" s="30" t="s">
        <v>236</v>
      </c>
      <c r="D53" s="30">
        <v>23</v>
      </c>
      <c r="E53" s="30">
        <v>-11.21</v>
      </c>
      <c r="F53" s="31">
        <v>213.9892</v>
      </c>
      <c r="G53" s="31">
        <v>210</v>
      </c>
      <c r="H53" s="31">
        <v>185</v>
      </c>
      <c r="I53" s="31">
        <v>190</v>
      </c>
      <c r="J53" s="31">
        <v>190</v>
      </c>
      <c r="K53" s="32">
        <v>4399</v>
      </c>
      <c r="L53" s="31">
        <v>882626.99</v>
      </c>
      <c r="M53" s="33">
        <v>38835</v>
      </c>
      <c r="N53" s="30">
        <v>240</v>
      </c>
      <c r="O53" s="30">
        <v>110.01</v>
      </c>
      <c r="P53" s="30">
        <v>190.01</v>
      </c>
      <c r="Q53" s="30">
        <v>198</v>
      </c>
      <c r="R53" s="30">
        <v>3</v>
      </c>
      <c r="S53" s="30" t="s">
        <v>22</v>
      </c>
      <c r="W53" s="30" t="s">
        <v>85</v>
      </c>
      <c r="X53" s="34">
        <v>-0.0467</v>
      </c>
      <c r="AC53" s="30" t="s">
        <v>137</v>
      </c>
      <c r="AD53" s="31">
        <v>943449.16</v>
      </c>
      <c r="AI53" s="30" t="s">
        <v>85</v>
      </c>
      <c r="AJ53" s="34">
        <v>-0.0467</v>
      </c>
    </row>
    <row r="54" spans="1:36" ht="12.75">
      <c r="A54" s="30">
        <v>176</v>
      </c>
      <c r="B54" s="30" t="s">
        <v>66</v>
      </c>
      <c r="C54" s="30" t="s">
        <v>237</v>
      </c>
      <c r="D54" s="30">
        <v>23</v>
      </c>
      <c r="E54" s="30">
        <v>0</v>
      </c>
      <c r="F54" s="31">
        <v>1620</v>
      </c>
      <c r="G54" s="31">
        <v>1621</v>
      </c>
      <c r="H54" s="31">
        <v>1620</v>
      </c>
      <c r="I54" s="31">
        <v>1620</v>
      </c>
      <c r="J54" s="31">
        <v>1620</v>
      </c>
      <c r="K54" s="32">
        <v>27</v>
      </c>
      <c r="L54" s="31">
        <v>43745</v>
      </c>
      <c r="M54" s="33">
        <v>38828</v>
      </c>
      <c r="N54" s="30">
        <v>1650</v>
      </c>
      <c r="O54" s="30">
        <v>570.01</v>
      </c>
      <c r="P54" s="30">
        <v>1601</v>
      </c>
      <c r="Q54" s="30">
        <v>1999</v>
      </c>
      <c r="R54" s="30">
        <v>3</v>
      </c>
      <c r="S54" s="30" t="s">
        <v>22</v>
      </c>
      <c r="W54" s="30" t="s">
        <v>146</v>
      </c>
      <c r="X54" s="34">
        <v>-0.0458</v>
      </c>
      <c r="AC54" s="30" t="s">
        <v>159</v>
      </c>
      <c r="AD54" s="31">
        <v>912815</v>
      </c>
      <c r="AI54" s="30" t="s">
        <v>146</v>
      </c>
      <c r="AJ54" s="34">
        <v>-0.0458</v>
      </c>
    </row>
    <row r="55" spans="1:36" ht="12.75">
      <c r="A55" s="30">
        <v>73</v>
      </c>
      <c r="B55" s="30" t="s">
        <v>67</v>
      </c>
      <c r="C55" s="30" t="s">
        <v>238</v>
      </c>
      <c r="D55" s="30">
        <v>23</v>
      </c>
      <c r="E55" s="30">
        <v>-3.84</v>
      </c>
      <c r="F55" s="31">
        <v>7800</v>
      </c>
      <c r="G55" s="31">
        <v>8100</v>
      </c>
      <c r="H55" s="31">
        <v>7500</v>
      </c>
      <c r="I55" s="31">
        <v>7500</v>
      </c>
      <c r="J55" s="31">
        <v>7500.0185</v>
      </c>
      <c r="K55" s="32">
        <v>57</v>
      </c>
      <c r="L55" s="31">
        <v>442900.52</v>
      </c>
      <c r="M55" s="33">
        <v>38835</v>
      </c>
      <c r="N55" s="30">
        <v>8100</v>
      </c>
      <c r="O55" s="30">
        <v>1850</v>
      </c>
      <c r="P55" s="30">
        <v>7001.01</v>
      </c>
      <c r="Q55" s="30">
        <v>7900</v>
      </c>
      <c r="R55" s="30">
        <v>3</v>
      </c>
      <c r="S55" s="30" t="s">
        <v>22</v>
      </c>
      <c r="W55" s="30" t="s">
        <v>100</v>
      </c>
      <c r="X55" s="34">
        <v>-0.0455</v>
      </c>
      <c r="AC55" s="30" t="s">
        <v>65</v>
      </c>
      <c r="AD55" s="31">
        <v>882626.99</v>
      </c>
      <c r="AI55" s="30" t="s">
        <v>100</v>
      </c>
      <c r="AJ55" s="34">
        <v>-0.0455</v>
      </c>
    </row>
    <row r="56" spans="1:36" ht="12.75">
      <c r="A56" s="30">
        <v>14211</v>
      </c>
      <c r="B56" s="30" t="s">
        <v>68</v>
      </c>
      <c r="C56" s="30" t="s">
        <v>239</v>
      </c>
      <c r="D56" s="30">
        <v>23</v>
      </c>
      <c r="E56" s="30">
        <v>50.19</v>
      </c>
      <c r="F56" s="31">
        <v>700.8671</v>
      </c>
      <c r="G56" s="31">
        <v>1300</v>
      </c>
      <c r="H56" s="31">
        <v>701.55</v>
      </c>
      <c r="I56" s="31">
        <v>1080</v>
      </c>
      <c r="J56" s="31">
        <v>1052.693</v>
      </c>
      <c r="K56" s="32">
        <v>3622</v>
      </c>
      <c r="L56" s="31">
        <v>4012604.27</v>
      </c>
      <c r="M56" s="33">
        <v>38835</v>
      </c>
      <c r="N56" s="30">
        <v>1300</v>
      </c>
      <c r="O56" s="30">
        <v>101</v>
      </c>
      <c r="P56" s="30">
        <v>1020</v>
      </c>
      <c r="Q56" s="30">
        <v>1098</v>
      </c>
      <c r="R56" s="30">
        <v>3</v>
      </c>
      <c r="S56" s="30" t="s">
        <v>22</v>
      </c>
      <c r="W56" s="30" t="s">
        <v>35</v>
      </c>
      <c r="X56" s="34">
        <v>-0.0454</v>
      </c>
      <c r="AC56" s="30" t="s">
        <v>71</v>
      </c>
      <c r="AD56" s="31">
        <v>810115.47</v>
      </c>
      <c r="AI56" s="30" t="s">
        <v>35</v>
      </c>
      <c r="AJ56" s="34">
        <v>-0.0454</v>
      </c>
    </row>
    <row r="57" spans="1:36" ht="12.75">
      <c r="A57" s="30">
        <v>664</v>
      </c>
      <c r="B57" s="30" t="s">
        <v>69</v>
      </c>
      <c r="C57" s="30" t="s">
        <v>240</v>
      </c>
      <c r="D57" s="30">
        <v>23</v>
      </c>
      <c r="E57" s="30">
        <v>177.74</v>
      </c>
      <c r="F57" s="31">
        <v>90.01</v>
      </c>
      <c r="G57" s="31">
        <v>250</v>
      </c>
      <c r="H57" s="31">
        <v>250</v>
      </c>
      <c r="I57" s="31">
        <v>250</v>
      </c>
      <c r="J57" s="31">
        <v>250</v>
      </c>
      <c r="K57" s="32">
        <v>131</v>
      </c>
      <c r="L57" s="31">
        <v>32750</v>
      </c>
      <c r="M57" s="33">
        <v>38175</v>
      </c>
      <c r="N57" s="30">
        <v>250</v>
      </c>
      <c r="O57" s="30">
        <v>250</v>
      </c>
      <c r="P57" s="30">
        <v>250</v>
      </c>
      <c r="Q57" s="30">
        <v>350</v>
      </c>
      <c r="R57" s="30">
        <v>3</v>
      </c>
      <c r="S57" s="30" t="s">
        <v>22</v>
      </c>
      <c r="W57" s="30" t="s">
        <v>45</v>
      </c>
      <c r="X57" s="34">
        <v>-0.0453</v>
      </c>
      <c r="AC57" s="30" t="s">
        <v>45</v>
      </c>
      <c r="AD57" s="31">
        <v>787187.78</v>
      </c>
      <c r="AI57" s="30" t="s">
        <v>45</v>
      </c>
      <c r="AJ57" s="34">
        <v>-0.0453</v>
      </c>
    </row>
    <row r="58" spans="1:36" ht="12.75">
      <c r="A58" s="30">
        <v>5</v>
      </c>
      <c r="B58" s="30" t="s">
        <v>70</v>
      </c>
      <c r="C58" s="30" t="s">
        <v>241</v>
      </c>
      <c r="D58" s="30">
        <v>23</v>
      </c>
      <c r="E58" s="30">
        <v>-3.24</v>
      </c>
      <c r="F58" s="31">
        <v>251.01</v>
      </c>
      <c r="G58" s="31">
        <v>271</v>
      </c>
      <c r="H58" s="31">
        <v>242</v>
      </c>
      <c r="I58" s="31">
        <v>242</v>
      </c>
      <c r="J58" s="31">
        <v>242.8721</v>
      </c>
      <c r="K58" s="32">
        <v>838</v>
      </c>
      <c r="L58" s="31">
        <v>206260.89</v>
      </c>
      <c r="M58" s="33">
        <v>38835</v>
      </c>
      <c r="N58" s="30">
        <v>275.15</v>
      </c>
      <c r="O58" s="30">
        <v>100</v>
      </c>
      <c r="P58" s="30">
        <v>242</v>
      </c>
      <c r="Q58" s="30">
        <v>279.99</v>
      </c>
      <c r="R58" s="30">
        <v>3</v>
      </c>
      <c r="S58" s="30" t="s">
        <v>22</v>
      </c>
      <c r="W58" s="30" t="s">
        <v>80</v>
      </c>
      <c r="X58" s="34">
        <v>-0.044000000000000004</v>
      </c>
      <c r="AC58" s="30" t="s">
        <v>29</v>
      </c>
      <c r="AD58" s="31">
        <v>775470.2</v>
      </c>
      <c r="AI58" s="30" t="s">
        <v>80</v>
      </c>
      <c r="AJ58" s="34">
        <v>-0.044000000000000004</v>
      </c>
    </row>
    <row r="59" spans="1:36" ht="12.75">
      <c r="A59" s="30">
        <v>166</v>
      </c>
      <c r="B59" s="30" t="s">
        <v>71</v>
      </c>
      <c r="C59" s="30" t="s">
        <v>242</v>
      </c>
      <c r="D59" s="30">
        <v>23</v>
      </c>
      <c r="E59" s="30">
        <v>0</v>
      </c>
      <c r="F59" s="31">
        <v>3000.01</v>
      </c>
      <c r="G59" s="31">
        <v>3300</v>
      </c>
      <c r="H59" s="31">
        <v>2600</v>
      </c>
      <c r="I59" s="31">
        <v>3000</v>
      </c>
      <c r="J59" s="31">
        <v>3000</v>
      </c>
      <c r="K59" s="32">
        <v>257</v>
      </c>
      <c r="L59" s="31">
        <v>810115.47</v>
      </c>
      <c r="M59" s="33">
        <v>38835</v>
      </c>
      <c r="N59" s="30">
        <v>3500</v>
      </c>
      <c r="O59" s="30">
        <v>505.08</v>
      </c>
      <c r="P59" s="30">
        <v>3000</v>
      </c>
      <c r="Q59" s="30">
        <v>3300</v>
      </c>
      <c r="R59" s="30">
        <v>3</v>
      </c>
      <c r="S59" s="30" t="s">
        <v>22</v>
      </c>
      <c r="W59" s="30" t="s">
        <v>59</v>
      </c>
      <c r="X59" s="34">
        <v>-0.042699999999999995</v>
      </c>
      <c r="AC59" s="30" t="s">
        <v>136</v>
      </c>
      <c r="AD59" s="31">
        <v>766058</v>
      </c>
      <c r="AI59" s="30" t="s">
        <v>59</v>
      </c>
      <c r="AJ59" s="34">
        <v>-0.042699999999999995</v>
      </c>
    </row>
    <row r="60" spans="1:36" ht="12.75">
      <c r="A60" s="30">
        <v>164</v>
      </c>
      <c r="B60" s="30" t="s">
        <v>72</v>
      </c>
      <c r="C60" s="30" t="s">
        <v>243</v>
      </c>
      <c r="D60" s="30">
        <v>23</v>
      </c>
      <c r="E60" s="30">
        <v>-5.25</v>
      </c>
      <c r="F60" s="31">
        <v>3273.0075</v>
      </c>
      <c r="G60" s="31">
        <v>3400</v>
      </c>
      <c r="H60" s="31">
        <v>2880</v>
      </c>
      <c r="I60" s="31">
        <v>3101</v>
      </c>
      <c r="J60" s="31">
        <v>3101</v>
      </c>
      <c r="K60" s="32">
        <v>386</v>
      </c>
      <c r="L60" s="31">
        <v>1249123.23</v>
      </c>
      <c r="M60" s="33">
        <v>38835</v>
      </c>
      <c r="N60" s="30">
        <v>3950</v>
      </c>
      <c r="O60" s="30">
        <v>1165.02</v>
      </c>
      <c r="P60" s="30">
        <v>3101</v>
      </c>
      <c r="Q60" s="30">
        <v>3300</v>
      </c>
      <c r="R60" s="30">
        <v>3</v>
      </c>
      <c r="S60" s="30" t="s">
        <v>22</v>
      </c>
      <c r="W60" s="30" t="s">
        <v>57</v>
      </c>
      <c r="X60" s="34">
        <v>-0.04019999999999999</v>
      </c>
      <c r="AC60" s="30" t="s">
        <v>92</v>
      </c>
      <c r="AD60" s="31">
        <v>751872.38</v>
      </c>
      <c r="AI60" s="30" t="s">
        <v>57</v>
      </c>
      <c r="AJ60" s="34">
        <v>-0.04019999999999999</v>
      </c>
    </row>
    <row r="61" spans="1:36" ht="12.75">
      <c r="A61" s="30">
        <v>24</v>
      </c>
      <c r="B61" s="30" t="s">
        <v>73</v>
      </c>
      <c r="C61" s="30" t="s">
        <v>244</v>
      </c>
      <c r="D61" s="30">
        <v>23</v>
      </c>
      <c r="E61" s="30">
        <v>0.82</v>
      </c>
      <c r="F61" s="31">
        <v>431.4508</v>
      </c>
      <c r="G61" s="31">
        <v>500</v>
      </c>
      <c r="H61" s="31">
        <v>435.01</v>
      </c>
      <c r="I61" s="31">
        <v>435.02</v>
      </c>
      <c r="J61" s="31">
        <v>435.02</v>
      </c>
      <c r="K61" s="32">
        <v>9141</v>
      </c>
      <c r="L61" s="31">
        <v>4390102.7</v>
      </c>
      <c r="M61" s="33">
        <v>38835</v>
      </c>
      <c r="N61" s="30">
        <v>500</v>
      </c>
      <c r="O61" s="30">
        <v>355.21</v>
      </c>
      <c r="P61" s="30">
        <v>435.03</v>
      </c>
      <c r="Q61" s="30">
        <v>444</v>
      </c>
      <c r="R61" s="30">
        <v>3</v>
      </c>
      <c r="S61" s="30" t="s">
        <v>22</v>
      </c>
      <c r="W61" s="30" t="s">
        <v>67</v>
      </c>
      <c r="X61" s="34">
        <v>-0.0384</v>
      </c>
      <c r="AC61" s="30" t="s">
        <v>42</v>
      </c>
      <c r="AD61" s="31">
        <v>714513.31</v>
      </c>
      <c r="AI61" s="30" t="s">
        <v>67</v>
      </c>
      <c r="AJ61" s="34">
        <v>-0.0384</v>
      </c>
    </row>
    <row r="62" spans="1:36" ht="12.75">
      <c r="A62" s="30">
        <v>14186</v>
      </c>
      <c r="B62" s="30" t="s">
        <v>74</v>
      </c>
      <c r="C62" s="30" t="s">
        <v>245</v>
      </c>
      <c r="D62" s="30">
        <v>23</v>
      </c>
      <c r="E62" s="30">
        <v>-15.43</v>
      </c>
      <c r="F62" s="31">
        <v>439.5184</v>
      </c>
      <c r="G62" s="31">
        <v>455.26</v>
      </c>
      <c r="H62" s="31">
        <v>350</v>
      </c>
      <c r="I62" s="31">
        <v>370.78</v>
      </c>
      <c r="J62" s="31">
        <v>371.6568</v>
      </c>
      <c r="K62" s="32">
        <v>3503</v>
      </c>
      <c r="L62" s="31">
        <v>1415218.91</v>
      </c>
      <c r="M62" s="33">
        <v>38835</v>
      </c>
      <c r="N62" s="30">
        <v>455.26</v>
      </c>
      <c r="O62" s="30">
        <v>190</v>
      </c>
      <c r="P62" s="30">
        <v>370.78</v>
      </c>
      <c r="Q62" s="30">
        <v>380</v>
      </c>
      <c r="R62" s="30">
        <v>3</v>
      </c>
      <c r="S62" s="30" t="s">
        <v>22</v>
      </c>
      <c r="W62" s="30" t="s">
        <v>47</v>
      </c>
      <c r="X62" s="34">
        <v>-0.0344</v>
      </c>
      <c r="AC62" s="30" t="s">
        <v>90</v>
      </c>
      <c r="AD62" s="31">
        <v>706004.16</v>
      </c>
      <c r="AI62" s="30" t="s">
        <v>47</v>
      </c>
      <c r="AJ62" s="34">
        <v>-0.0344</v>
      </c>
    </row>
    <row r="63" spans="1:36" ht="12.75">
      <c r="A63" s="30">
        <v>14194</v>
      </c>
      <c r="B63" s="30" t="s">
        <v>75</v>
      </c>
      <c r="C63" s="30" t="s">
        <v>246</v>
      </c>
      <c r="D63" s="30">
        <v>23</v>
      </c>
      <c r="E63" s="30">
        <v>-3.4</v>
      </c>
      <c r="F63" s="31">
        <v>88</v>
      </c>
      <c r="G63" s="31">
        <v>90</v>
      </c>
      <c r="H63" s="31">
        <v>82</v>
      </c>
      <c r="I63" s="31">
        <v>85</v>
      </c>
      <c r="J63" s="31">
        <v>85</v>
      </c>
      <c r="K63" s="32">
        <v>3161</v>
      </c>
      <c r="L63" s="31">
        <v>276069.54</v>
      </c>
      <c r="M63" s="33">
        <v>38835</v>
      </c>
      <c r="N63" s="30">
        <v>99.99</v>
      </c>
      <c r="O63" s="30">
        <v>20</v>
      </c>
      <c r="P63" s="30">
        <v>82</v>
      </c>
      <c r="Q63" s="30">
        <v>88.9</v>
      </c>
      <c r="R63" s="30">
        <v>3</v>
      </c>
      <c r="S63" s="30" t="s">
        <v>22</v>
      </c>
      <c r="W63" s="30" t="s">
        <v>75</v>
      </c>
      <c r="X63" s="34">
        <v>-0.034</v>
      </c>
      <c r="AC63" s="30" t="s">
        <v>34</v>
      </c>
      <c r="AD63" s="31">
        <v>678249.75</v>
      </c>
      <c r="AI63" s="30" t="s">
        <v>75</v>
      </c>
      <c r="AJ63" s="34">
        <v>-0.034</v>
      </c>
    </row>
    <row r="64" spans="1:36" ht="12.75">
      <c r="A64" s="30">
        <v>14187</v>
      </c>
      <c r="B64" s="30" t="s">
        <v>76</v>
      </c>
      <c r="C64" s="30" t="s">
        <v>247</v>
      </c>
      <c r="D64" s="30">
        <v>23</v>
      </c>
      <c r="E64" s="30">
        <v>-5.6</v>
      </c>
      <c r="F64" s="31">
        <v>74.0585</v>
      </c>
      <c r="G64" s="31">
        <v>75</v>
      </c>
      <c r="H64" s="31">
        <v>63.54</v>
      </c>
      <c r="I64" s="31">
        <v>68.13</v>
      </c>
      <c r="J64" s="31">
        <v>69.9087</v>
      </c>
      <c r="K64" s="32">
        <v>42561</v>
      </c>
      <c r="L64" s="31">
        <v>3005033.87</v>
      </c>
      <c r="M64" s="33">
        <v>38835</v>
      </c>
      <c r="N64" s="30">
        <v>88</v>
      </c>
      <c r="O64" s="30">
        <v>63.54</v>
      </c>
      <c r="P64" s="30">
        <v>68.13</v>
      </c>
      <c r="Q64" s="30">
        <v>70</v>
      </c>
      <c r="R64" s="30">
        <v>3</v>
      </c>
      <c r="S64" s="30" t="s">
        <v>22</v>
      </c>
      <c r="W64" s="30" t="s">
        <v>131</v>
      </c>
      <c r="X64" s="34">
        <v>-0.0327</v>
      </c>
      <c r="AC64" s="30" t="s">
        <v>33</v>
      </c>
      <c r="AD64" s="31">
        <v>666904.56</v>
      </c>
      <c r="AI64" s="30" t="s">
        <v>131</v>
      </c>
      <c r="AJ64" s="34">
        <v>-0.0327</v>
      </c>
    </row>
    <row r="65" spans="1:36" ht="12.75">
      <c r="A65" s="30">
        <v>605</v>
      </c>
      <c r="B65" s="30" t="s">
        <v>77</v>
      </c>
      <c r="C65" s="30" t="s">
        <v>248</v>
      </c>
      <c r="D65" s="30">
        <v>23</v>
      </c>
      <c r="E65" s="30">
        <v>0</v>
      </c>
      <c r="F65" s="31">
        <v>1100</v>
      </c>
      <c r="G65" s="31">
        <v>1200</v>
      </c>
      <c r="H65" s="31">
        <v>1100</v>
      </c>
      <c r="I65" s="31">
        <v>1100</v>
      </c>
      <c r="J65" s="31">
        <v>1100</v>
      </c>
      <c r="K65" s="32">
        <v>43</v>
      </c>
      <c r="L65" s="31">
        <v>48300</v>
      </c>
      <c r="M65" s="33">
        <v>38832</v>
      </c>
      <c r="N65" s="30">
        <v>1200</v>
      </c>
      <c r="O65" s="30">
        <v>700.01</v>
      </c>
      <c r="P65" s="30">
        <v>1050</v>
      </c>
      <c r="Q65" s="30">
        <v>1300</v>
      </c>
      <c r="R65" s="30">
        <v>3</v>
      </c>
      <c r="S65" s="30" t="s">
        <v>22</v>
      </c>
      <c r="W65" s="30" t="s">
        <v>70</v>
      </c>
      <c r="X65" s="34">
        <v>-0.032400000000000005</v>
      </c>
      <c r="AC65" s="30" t="s">
        <v>51</v>
      </c>
      <c r="AD65" s="31">
        <v>659316.21</v>
      </c>
      <c r="AI65" s="30" t="s">
        <v>70</v>
      </c>
      <c r="AJ65" s="34">
        <v>-0.032400000000000005</v>
      </c>
    </row>
    <row r="66" spans="1:36" ht="12.75">
      <c r="A66" s="30">
        <v>14237</v>
      </c>
      <c r="B66" s="30" t="s">
        <v>78</v>
      </c>
      <c r="C66" s="30" t="s">
        <v>249</v>
      </c>
      <c r="D66" s="30">
        <v>23</v>
      </c>
      <c r="E66" s="30">
        <v>5.32</v>
      </c>
      <c r="F66" s="31">
        <v>451.003</v>
      </c>
      <c r="G66" s="31">
        <v>550</v>
      </c>
      <c r="H66" s="31">
        <v>450</v>
      </c>
      <c r="I66" s="31">
        <v>475</v>
      </c>
      <c r="J66" s="31">
        <v>475</v>
      </c>
      <c r="K66" s="32">
        <v>185</v>
      </c>
      <c r="L66" s="31">
        <v>85615.15</v>
      </c>
      <c r="M66" s="33">
        <v>38832</v>
      </c>
      <c r="N66" s="30">
        <v>600</v>
      </c>
      <c r="O66" s="30">
        <v>400</v>
      </c>
      <c r="P66" s="30">
        <v>451.52</v>
      </c>
      <c r="Q66" s="30">
        <v>500</v>
      </c>
      <c r="R66" s="30">
        <v>3</v>
      </c>
      <c r="S66" s="30" t="s">
        <v>22</v>
      </c>
      <c r="W66" s="30" t="s">
        <v>30</v>
      </c>
      <c r="X66" s="34">
        <v>-0.0286</v>
      </c>
      <c r="AC66" s="30" t="s">
        <v>134</v>
      </c>
      <c r="AD66" s="31">
        <v>632222.54</v>
      </c>
      <c r="AI66" s="30" t="s">
        <v>30</v>
      </c>
      <c r="AJ66" s="34">
        <v>-0.0286</v>
      </c>
    </row>
    <row r="67" spans="1:36" ht="12.75">
      <c r="A67" s="30">
        <v>86</v>
      </c>
      <c r="B67" s="30" t="s">
        <v>79</v>
      </c>
      <c r="C67" s="30" t="s">
        <v>250</v>
      </c>
      <c r="D67" s="30">
        <v>23</v>
      </c>
      <c r="E67" s="30">
        <v>0.56</v>
      </c>
      <c r="F67" s="31">
        <v>478.2508</v>
      </c>
      <c r="G67" s="31">
        <v>600</v>
      </c>
      <c r="H67" s="31">
        <v>480</v>
      </c>
      <c r="I67" s="31">
        <v>490</v>
      </c>
      <c r="J67" s="31">
        <v>480.9416</v>
      </c>
      <c r="K67" s="32">
        <v>8574</v>
      </c>
      <c r="L67" s="31">
        <v>4561473.98</v>
      </c>
      <c r="M67" s="33">
        <v>38835</v>
      </c>
      <c r="N67" s="30">
        <v>600</v>
      </c>
      <c r="O67" s="30">
        <v>130</v>
      </c>
      <c r="P67" s="30">
        <v>465</v>
      </c>
      <c r="Q67" s="30">
        <v>490</v>
      </c>
      <c r="R67" s="30">
        <v>3</v>
      </c>
      <c r="S67" s="30" t="s">
        <v>22</v>
      </c>
      <c r="W67" s="30" t="s">
        <v>38</v>
      </c>
      <c r="X67" s="34">
        <v>-0.0281</v>
      </c>
      <c r="AC67" s="30" t="s">
        <v>64</v>
      </c>
      <c r="AD67" s="31">
        <v>609241.01</v>
      </c>
      <c r="AI67" s="30" t="s">
        <v>38</v>
      </c>
      <c r="AJ67" s="34">
        <v>-0.0281</v>
      </c>
    </row>
    <row r="68" spans="1:36" ht="12.75">
      <c r="A68" s="30">
        <v>6</v>
      </c>
      <c r="B68" s="30" t="s">
        <v>80</v>
      </c>
      <c r="C68" s="30" t="s">
        <v>251</v>
      </c>
      <c r="D68" s="30">
        <v>23</v>
      </c>
      <c r="E68" s="30">
        <v>-4.4</v>
      </c>
      <c r="F68" s="31">
        <v>45.8943</v>
      </c>
      <c r="G68" s="31">
        <v>49.9</v>
      </c>
      <c r="H68" s="31">
        <v>43</v>
      </c>
      <c r="I68" s="31">
        <v>43</v>
      </c>
      <c r="J68" s="31">
        <v>43.8724</v>
      </c>
      <c r="K68" s="32">
        <v>6024</v>
      </c>
      <c r="L68" s="31">
        <v>281825.2</v>
      </c>
      <c r="M68" s="33">
        <v>38834</v>
      </c>
      <c r="N68" s="30">
        <v>200</v>
      </c>
      <c r="O68" s="30">
        <v>20</v>
      </c>
      <c r="P68" s="30">
        <v>41</v>
      </c>
      <c r="Q68" s="30">
        <v>43</v>
      </c>
      <c r="R68" s="30">
        <v>3</v>
      </c>
      <c r="S68" s="30" t="s">
        <v>22</v>
      </c>
      <c r="W68" s="30" t="s">
        <v>44</v>
      </c>
      <c r="X68" s="34">
        <v>-0.0215</v>
      </c>
      <c r="AC68" s="30" t="s">
        <v>43</v>
      </c>
      <c r="AD68" s="31">
        <v>572307.33</v>
      </c>
      <c r="AI68" s="30" t="s">
        <v>44</v>
      </c>
      <c r="AJ68" s="34">
        <v>-0.0215</v>
      </c>
    </row>
    <row r="69" spans="1:36" ht="12.75">
      <c r="A69" s="30">
        <v>716</v>
      </c>
      <c r="B69" s="30" t="s">
        <v>81</v>
      </c>
      <c r="C69" s="30" t="s">
        <v>252</v>
      </c>
      <c r="D69" s="30">
        <v>23</v>
      </c>
      <c r="E69" s="30">
        <v>-14.12</v>
      </c>
      <c r="F69" s="31">
        <v>73.0328</v>
      </c>
      <c r="G69" s="31">
        <v>72.5</v>
      </c>
      <c r="H69" s="31">
        <v>62</v>
      </c>
      <c r="I69" s="31">
        <v>62.5</v>
      </c>
      <c r="J69" s="31">
        <v>62.7156</v>
      </c>
      <c r="K69" s="32">
        <v>31281</v>
      </c>
      <c r="L69" s="31">
        <v>2148695.66</v>
      </c>
      <c r="M69" s="33">
        <v>38835</v>
      </c>
      <c r="N69" s="30">
        <v>73.9</v>
      </c>
      <c r="O69" s="30">
        <v>49</v>
      </c>
      <c r="P69" s="30">
        <v>63</v>
      </c>
      <c r="Q69" s="30">
        <v>64</v>
      </c>
      <c r="R69" s="30">
        <v>3</v>
      </c>
      <c r="S69" s="30" t="s">
        <v>22</v>
      </c>
      <c r="W69" s="30" t="s">
        <v>89</v>
      </c>
      <c r="X69" s="34">
        <v>-0.0175</v>
      </c>
      <c r="AC69" s="30" t="s">
        <v>59</v>
      </c>
      <c r="AD69" s="31">
        <v>571293.34</v>
      </c>
      <c r="AI69" s="30" t="s">
        <v>89</v>
      </c>
      <c r="AJ69" s="34">
        <v>-0.0175</v>
      </c>
    </row>
    <row r="70" spans="1:36" ht="12.75">
      <c r="A70" s="30">
        <v>14212</v>
      </c>
      <c r="B70" s="30" t="s">
        <v>82</v>
      </c>
      <c r="C70" s="30" t="s">
        <v>253</v>
      </c>
      <c r="D70" s="30">
        <v>23</v>
      </c>
      <c r="G70" s="31">
        <v>400</v>
      </c>
      <c r="H70" s="31">
        <v>400</v>
      </c>
      <c r="I70" s="31">
        <v>400</v>
      </c>
      <c r="J70" s="31">
        <v>400</v>
      </c>
      <c r="K70" s="32">
        <v>9</v>
      </c>
      <c r="L70" s="31">
        <v>3600</v>
      </c>
      <c r="N70" s="30">
        <v>400</v>
      </c>
      <c r="O70" s="30">
        <v>400</v>
      </c>
      <c r="P70" s="30">
        <v>302.02</v>
      </c>
      <c r="R70" s="30">
        <v>3</v>
      </c>
      <c r="S70" s="30" t="s">
        <v>22</v>
      </c>
      <c r="W70" s="30" t="s">
        <v>111</v>
      </c>
      <c r="X70" s="34">
        <v>-0.0166</v>
      </c>
      <c r="AC70" s="30" t="s">
        <v>41</v>
      </c>
      <c r="AD70" s="31">
        <v>536529.45</v>
      </c>
      <c r="AI70" s="30" t="s">
        <v>111</v>
      </c>
      <c r="AJ70" s="34">
        <v>-0.0166</v>
      </c>
    </row>
    <row r="71" spans="1:36" ht="12.75">
      <c r="A71" s="30">
        <v>699</v>
      </c>
      <c r="B71" s="30" t="s">
        <v>83</v>
      </c>
      <c r="C71" s="30" t="s">
        <v>254</v>
      </c>
      <c r="D71" s="30">
        <v>23</v>
      </c>
      <c r="E71" s="30">
        <v>-7.21</v>
      </c>
      <c r="F71" s="31">
        <v>1158.5827</v>
      </c>
      <c r="G71" s="31">
        <v>1169</v>
      </c>
      <c r="H71" s="31">
        <v>1030</v>
      </c>
      <c r="I71" s="31">
        <v>1075</v>
      </c>
      <c r="J71" s="31">
        <v>1075</v>
      </c>
      <c r="K71" s="32">
        <v>3266</v>
      </c>
      <c r="L71" s="31">
        <v>3635893.67</v>
      </c>
      <c r="M71" s="33">
        <v>38835</v>
      </c>
      <c r="N71" s="30">
        <v>1169</v>
      </c>
      <c r="O71" s="30">
        <v>412</v>
      </c>
      <c r="P71" s="30">
        <v>1075</v>
      </c>
      <c r="Q71" s="30">
        <v>1099.99</v>
      </c>
      <c r="R71" s="30">
        <v>3</v>
      </c>
      <c r="S71" s="30" t="s">
        <v>22</v>
      </c>
      <c r="W71" s="30" t="s">
        <v>155</v>
      </c>
      <c r="X71" s="34">
        <v>-0.0161</v>
      </c>
      <c r="AC71" s="30" t="s">
        <v>87</v>
      </c>
      <c r="AD71" s="31">
        <v>506010.08</v>
      </c>
      <c r="AI71" s="30" t="s">
        <v>155</v>
      </c>
      <c r="AJ71" s="34">
        <v>-0.0161</v>
      </c>
    </row>
    <row r="72" spans="1:36" ht="12.75">
      <c r="A72" s="30">
        <v>700</v>
      </c>
      <c r="B72" s="30" t="s">
        <v>84</v>
      </c>
      <c r="C72" s="30" t="s">
        <v>255</v>
      </c>
      <c r="D72" s="30">
        <v>23</v>
      </c>
      <c r="E72" s="30">
        <v>-8.25</v>
      </c>
      <c r="F72" s="31">
        <v>1853.0071</v>
      </c>
      <c r="G72" s="31">
        <v>1865</v>
      </c>
      <c r="H72" s="31">
        <v>1650</v>
      </c>
      <c r="I72" s="31">
        <v>1700</v>
      </c>
      <c r="J72" s="31">
        <v>1699.9962</v>
      </c>
      <c r="K72" s="32">
        <v>6360</v>
      </c>
      <c r="L72" s="31">
        <v>11175904.35</v>
      </c>
      <c r="M72" s="33">
        <v>38835</v>
      </c>
      <c r="N72" s="30">
        <v>1888.99</v>
      </c>
      <c r="O72" s="30">
        <v>800</v>
      </c>
      <c r="P72" s="30">
        <v>1700</v>
      </c>
      <c r="Q72" s="30">
        <v>1740</v>
      </c>
      <c r="R72" s="30">
        <v>3</v>
      </c>
      <c r="S72" s="30" t="s">
        <v>22</v>
      </c>
      <c r="W72" s="30" t="s">
        <v>134</v>
      </c>
      <c r="X72" s="34">
        <v>-0.011200000000000002</v>
      </c>
      <c r="AC72" s="30" t="s">
        <v>149</v>
      </c>
      <c r="AD72" s="31">
        <v>505500</v>
      </c>
      <c r="AI72" s="30" t="s">
        <v>134</v>
      </c>
      <c r="AJ72" s="34">
        <v>-0.011200000000000002</v>
      </c>
    </row>
    <row r="73" spans="1:36" ht="12.75">
      <c r="A73" s="30">
        <v>724</v>
      </c>
      <c r="B73" s="30" t="s">
        <v>85</v>
      </c>
      <c r="C73" s="30" t="s">
        <v>256</v>
      </c>
      <c r="D73" s="30">
        <v>23</v>
      </c>
      <c r="E73" s="30">
        <v>-4.67</v>
      </c>
      <c r="F73" s="31">
        <v>144.3152</v>
      </c>
      <c r="G73" s="31">
        <v>160</v>
      </c>
      <c r="H73" s="31">
        <v>135.05</v>
      </c>
      <c r="I73" s="31">
        <v>144</v>
      </c>
      <c r="J73" s="31">
        <v>137.5668</v>
      </c>
      <c r="K73" s="32">
        <v>11986</v>
      </c>
      <c r="L73" s="31">
        <v>1770612.04</v>
      </c>
      <c r="M73" s="33">
        <v>38835</v>
      </c>
      <c r="N73" s="30">
        <v>190</v>
      </c>
      <c r="O73" s="30">
        <v>106.01</v>
      </c>
      <c r="P73" s="30">
        <v>138.21</v>
      </c>
      <c r="Q73" s="30">
        <v>144</v>
      </c>
      <c r="R73" s="30">
        <v>3</v>
      </c>
      <c r="S73" s="30" t="s">
        <v>22</v>
      </c>
      <c r="W73" s="30" t="s">
        <v>104</v>
      </c>
      <c r="X73" s="34">
        <v>-0.008</v>
      </c>
      <c r="AC73" s="30" t="s">
        <v>58</v>
      </c>
      <c r="AD73" s="31">
        <v>503517.61</v>
      </c>
      <c r="AI73" s="30" t="s">
        <v>104</v>
      </c>
      <c r="AJ73" s="34">
        <v>-0.008</v>
      </c>
    </row>
    <row r="74" spans="1:36" ht="12.75">
      <c r="A74" s="30">
        <v>668</v>
      </c>
      <c r="B74" s="30" t="s">
        <v>86</v>
      </c>
      <c r="C74" s="30" t="s">
        <v>257</v>
      </c>
      <c r="D74" s="30">
        <v>23</v>
      </c>
      <c r="E74" s="30">
        <v>-18.89</v>
      </c>
      <c r="F74" s="31">
        <v>69.5</v>
      </c>
      <c r="G74" s="31">
        <v>63</v>
      </c>
      <c r="H74" s="31">
        <v>53.5</v>
      </c>
      <c r="I74" s="31">
        <v>53.5</v>
      </c>
      <c r="J74" s="31">
        <v>56.3688</v>
      </c>
      <c r="K74" s="32">
        <v>475</v>
      </c>
      <c r="L74" s="31">
        <v>28502.5</v>
      </c>
      <c r="M74" s="33">
        <v>38814</v>
      </c>
      <c r="N74" s="30">
        <v>69.99</v>
      </c>
      <c r="O74" s="30">
        <v>53.5</v>
      </c>
      <c r="P74" s="30">
        <v>53.51</v>
      </c>
      <c r="Q74" s="30">
        <v>65</v>
      </c>
      <c r="R74" s="30">
        <v>3</v>
      </c>
      <c r="S74" s="30" t="s">
        <v>22</v>
      </c>
      <c r="W74" s="30" t="s">
        <v>56</v>
      </c>
      <c r="X74" s="34">
        <v>-0.0026</v>
      </c>
      <c r="AC74" s="30" t="s">
        <v>25</v>
      </c>
      <c r="AD74" s="31">
        <v>496776.57</v>
      </c>
      <c r="AI74" s="30" t="s">
        <v>56</v>
      </c>
      <c r="AJ74" s="34">
        <v>-0.0026</v>
      </c>
    </row>
    <row r="75" spans="1:36" ht="12.75">
      <c r="A75" s="30">
        <v>64</v>
      </c>
      <c r="B75" s="30" t="s">
        <v>87</v>
      </c>
      <c r="C75" s="30" t="s">
        <v>258</v>
      </c>
      <c r="D75" s="30">
        <v>23</v>
      </c>
      <c r="E75" s="30">
        <v>11.06</v>
      </c>
      <c r="F75" s="31">
        <v>289.02</v>
      </c>
      <c r="G75" s="31">
        <v>399.99</v>
      </c>
      <c r="H75" s="31">
        <v>300</v>
      </c>
      <c r="I75" s="31">
        <v>321</v>
      </c>
      <c r="J75" s="31">
        <v>321.0088</v>
      </c>
      <c r="K75" s="32">
        <v>1519</v>
      </c>
      <c r="L75" s="31">
        <v>506010.08</v>
      </c>
      <c r="M75" s="33">
        <v>38834</v>
      </c>
      <c r="N75" s="30">
        <v>399.99</v>
      </c>
      <c r="O75" s="30">
        <v>75</v>
      </c>
      <c r="P75" s="30">
        <v>311</v>
      </c>
      <c r="Q75" s="30">
        <v>370</v>
      </c>
      <c r="R75" s="30">
        <v>3</v>
      </c>
      <c r="S75" s="30" t="s">
        <v>22</v>
      </c>
      <c r="W75" s="30" t="s">
        <v>37</v>
      </c>
      <c r="X75" s="34">
        <v>-0.0007000000000000001</v>
      </c>
      <c r="AC75" s="30" t="s">
        <v>158</v>
      </c>
      <c r="AD75" s="31">
        <v>495999.23</v>
      </c>
      <c r="AI75" s="30" t="s">
        <v>37</v>
      </c>
      <c r="AJ75" s="34">
        <v>-0.0007000000000000001</v>
      </c>
    </row>
    <row r="76" spans="1:36" ht="12.75">
      <c r="A76" s="30">
        <v>654</v>
      </c>
      <c r="B76" s="30" t="s">
        <v>88</v>
      </c>
      <c r="C76" s="30" t="s">
        <v>259</v>
      </c>
      <c r="D76" s="30">
        <v>23</v>
      </c>
      <c r="E76" s="30">
        <v>-23.74</v>
      </c>
      <c r="F76" s="31">
        <v>250</v>
      </c>
      <c r="G76" s="31">
        <v>200.25</v>
      </c>
      <c r="H76" s="31">
        <v>150</v>
      </c>
      <c r="I76" s="31">
        <v>150</v>
      </c>
      <c r="J76" s="31">
        <v>190.6268</v>
      </c>
      <c r="K76" s="32">
        <v>205</v>
      </c>
      <c r="L76" s="31">
        <v>40261</v>
      </c>
      <c r="M76" s="33">
        <v>38834</v>
      </c>
      <c r="N76" s="30">
        <v>300</v>
      </c>
      <c r="O76" s="30">
        <v>33.5</v>
      </c>
      <c r="P76" s="30">
        <v>145.1</v>
      </c>
      <c r="Q76" s="30">
        <v>279.9</v>
      </c>
      <c r="R76" s="30">
        <v>3</v>
      </c>
      <c r="S76" s="30" t="s">
        <v>22</v>
      </c>
      <c r="W76" s="30" t="s">
        <v>52</v>
      </c>
      <c r="X76" s="34">
        <v>-0.0001</v>
      </c>
      <c r="AC76" s="30" t="s">
        <v>35</v>
      </c>
      <c r="AD76" s="31">
        <v>490573.7</v>
      </c>
      <c r="AI76" s="30" t="s">
        <v>52</v>
      </c>
      <c r="AJ76" s="34">
        <v>-0.0001</v>
      </c>
    </row>
    <row r="77" spans="1:36" ht="12.75">
      <c r="A77" s="30">
        <v>14209</v>
      </c>
      <c r="B77" s="30" t="s">
        <v>89</v>
      </c>
      <c r="C77" s="30" t="s">
        <v>260</v>
      </c>
      <c r="D77" s="30">
        <v>23</v>
      </c>
      <c r="E77" s="30">
        <v>-1.75</v>
      </c>
      <c r="F77" s="31">
        <v>1636.5384</v>
      </c>
      <c r="G77" s="31">
        <v>1680</v>
      </c>
      <c r="H77" s="31">
        <v>1458</v>
      </c>
      <c r="I77" s="31">
        <v>1680</v>
      </c>
      <c r="J77" s="31">
        <v>1607.827</v>
      </c>
      <c r="K77" s="32">
        <v>635</v>
      </c>
      <c r="L77" s="31">
        <v>1025445.1</v>
      </c>
      <c r="M77" s="33">
        <v>38832</v>
      </c>
      <c r="N77" s="30">
        <v>1680</v>
      </c>
      <c r="O77" s="30">
        <v>1021</v>
      </c>
      <c r="P77" s="30">
        <v>1455.17</v>
      </c>
      <c r="Q77" s="30">
        <v>1680</v>
      </c>
      <c r="R77" s="30">
        <v>3</v>
      </c>
      <c r="S77" s="30" t="s">
        <v>22</v>
      </c>
      <c r="AC77" s="30" t="s">
        <v>27</v>
      </c>
      <c r="AD77" s="31">
        <v>470613.94</v>
      </c>
      <c r="AI77" s="30" t="s">
        <v>143</v>
      </c>
      <c r="AJ77" s="34">
        <v>0.0005</v>
      </c>
    </row>
    <row r="78" spans="1:36" ht="12.75">
      <c r="A78" s="30">
        <v>671</v>
      </c>
      <c r="B78" s="30" t="s">
        <v>90</v>
      </c>
      <c r="C78" s="30" t="s">
        <v>261</v>
      </c>
      <c r="D78" s="30">
        <v>23</v>
      </c>
      <c r="E78" s="30">
        <v>-8.58</v>
      </c>
      <c r="F78" s="31">
        <v>1750.2057</v>
      </c>
      <c r="G78" s="31">
        <v>1755.78</v>
      </c>
      <c r="H78" s="31">
        <v>1600</v>
      </c>
      <c r="I78" s="31">
        <v>1600</v>
      </c>
      <c r="J78" s="31">
        <v>1600</v>
      </c>
      <c r="K78" s="32">
        <v>407</v>
      </c>
      <c r="L78" s="31">
        <v>706004.16</v>
      </c>
      <c r="M78" s="33">
        <v>38835</v>
      </c>
      <c r="N78" s="30">
        <v>1999.99</v>
      </c>
      <c r="O78" s="30">
        <v>1100</v>
      </c>
      <c r="P78" s="30">
        <v>1505</v>
      </c>
      <c r="Q78" s="30">
        <v>1650</v>
      </c>
      <c r="R78" s="30">
        <v>3</v>
      </c>
      <c r="S78" s="30" t="s">
        <v>22</v>
      </c>
      <c r="AC78" s="30" t="s">
        <v>99</v>
      </c>
      <c r="AD78" s="31">
        <v>458257.87</v>
      </c>
      <c r="AI78" s="30" t="s">
        <v>140</v>
      </c>
      <c r="AJ78" s="34">
        <v>0.0009</v>
      </c>
    </row>
    <row r="79" spans="1:36" ht="12.75">
      <c r="A79" s="30">
        <v>93</v>
      </c>
      <c r="B79" s="30" t="s">
        <v>91</v>
      </c>
      <c r="C79" s="30" t="s">
        <v>262</v>
      </c>
      <c r="D79" s="30">
        <v>23</v>
      </c>
      <c r="E79" s="30">
        <v>0</v>
      </c>
      <c r="F79" s="31">
        <v>3000</v>
      </c>
      <c r="G79" s="31">
        <v>3250</v>
      </c>
      <c r="H79" s="31">
        <v>3000</v>
      </c>
      <c r="I79" s="31">
        <v>3000</v>
      </c>
      <c r="J79" s="31">
        <v>3000</v>
      </c>
      <c r="K79" s="32">
        <v>1722</v>
      </c>
      <c r="L79" s="31">
        <v>5258917.56</v>
      </c>
      <c r="M79" s="33">
        <v>38835</v>
      </c>
      <c r="N79" s="30">
        <v>3250</v>
      </c>
      <c r="O79" s="30">
        <v>1200</v>
      </c>
      <c r="P79" s="30">
        <v>2955.03</v>
      </c>
      <c r="Q79" s="30">
        <v>3060</v>
      </c>
      <c r="R79" s="30">
        <v>3</v>
      </c>
      <c r="S79" s="30" t="s">
        <v>22</v>
      </c>
      <c r="AC79" s="30" t="s">
        <v>60</v>
      </c>
      <c r="AD79" s="31">
        <v>449799.45</v>
      </c>
      <c r="AI79" s="30" t="s">
        <v>99</v>
      </c>
      <c r="AJ79" s="34">
        <v>0.0012</v>
      </c>
    </row>
    <row r="80" spans="1:36" ht="12.75">
      <c r="A80" s="30">
        <v>419</v>
      </c>
      <c r="B80" s="30" t="s">
        <v>92</v>
      </c>
      <c r="C80" s="30" t="s">
        <v>263</v>
      </c>
      <c r="D80" s="30">
        <v>23</v>
      </c>
      <c r="E80" s="30">
        <v>5.72</v>
      </c>
      <c r="F80" s="31">
        <v>758.3215</v>
      </c>
      <c r="G80" s="31">
        <v>1000</v>
      </c>
      <c r="H80" s="31">
        <v>799</v>
      </c>
      <c r="I80" s="31">
        <v>800.06</v>
      </c>
      <c r="J80" s="31">
        <v>801.7561</v>
      </c>
      <c r="K80" s="32">
        <v>909</v>
      </c>
      <c r="L80" s="31">
        <v>751872.38</v>
      </c>
      <c r="M80" s="33">
        <v>38835</v>
      </c>
      <c r="N80" s="30">
        <v>1000</v>
      </c>
      <c r="O80" s="30">
        <v>275</v>
      </c>
      <c r="P80" s="30">
        <v>803</v>
      </c>
      <c r="Q80" s="30">
        <v>820</v>
      </c>
      <c r="R80" s="30">
        <v>3</v>
      </c>
      <c r="S80" s="30" t="s">
        <v>22</v>
      </c>
      <c r="AC80" s="30" t="s">
        <v>67</v>
      </c>
      <c r="AD80" s="31">
        <v>442900.52</v>
      </c>
      <c r="AI80" s="30" t="s">
        <v>79</v>
      </c>
      <c r="AJ80" s="34">
        <v>0.005600000000000001</v>
      </c>
    </row>
    <row r="81" spans="1:36" ht="12.75">
      <c r="A81" s="30">
        <v>14368</v>
      </c>
      <c r="B81" s="30" t="s">
        <v>93</v>
      </c>
      <c r="C81" s="30" t="s">
        <v>264</v>
      </c>
      <c r="D81" s="30">
        <v>23</v>
      </c>
      <c r="G81" s="31">
        <v>200</v>
      </c>
      <c r="H81" s="31">
        <v>200</v>
      </c>
      <c r="I81" s="31">
        <v>200</v>
      </c>
      <c r="J81" s="31">
        <v>200</v>
      </c>
      <c r="K81" s="32">
        <v>242</v>
      </c>
      <c r="L81" s="31">
        <v>48400</v>
      </c>
      <c r="N81" s="30">
        <v>200</v>
      </c>
      <c r="O81" s="30">
        <v>200</v>
      </c>
      <c r="P81" s="30">
        <v>150</v>
      </c>
      <c r="Q81" s="30">
        <v>250</v>
      </c>
      <c r="R81" s="30">
        <v>3</v>
      </c>
      <c r="S81" s="30" t="s">
        <v>22</v>
      </c>
      <c r="AC81" s="30" t="s">
        <v>152</v>
      </c>
      <c r="AD81" s="31">
        <v>372374.68</v>
      </c>
      <c r="AI81" s="30" t="s">
        <v>73</v>
      </c>
      <c r="AJ81" s="34">
        <v>0.008199999999999999</v>
      </c>
    </row>
    <row r="82" spans="1:36" ht="12.75">
      <c r="A82" s="30">
        <v>723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12</v>
      </c>
      <c r="G82" s="31">
        <v>12</v>
      </c>
      <c r="H82" s="31">
        <v>8.11</v>
      </c>
      <c r="I82" s="31">
        <v>12</v>
      </c>
      <c r="J82" s="31">
        <v>12</v>
      </c>
      <c r="K82" s="32">
        <v>2920</v>
      </c>
      <c r="L82" s="31">
        <v>34532.82</v>
      </c>
      <c r="M82" s="33">
        <v>38834</v>
      </c>
      <c r="N82" s="30">
        <v>15.49</v>
      </c>
      <c r="O82" s="30">
        <v>8.11</v>
      </c>
      <c r="P82" s="30">
        <v>8.17</v>
      </c>
      <c r="Q82" s="30">
        <v>12</v>
      </c>
      <c r="R82" s="30">
        <v>3</v>
      </c>
      <c r="S82" s="30" t="s">
        <v>22</v>
      </c>
      <c r="AC82" s="30" t="s">
        <v>61</v>
      </c>
      <c r="AD82" s="31">
        <v>366151.67</v>
      </c>
      <c r="AI82" s="30" t="s">
        <v>60</v>
      </c>
      <c r="AJ82" s="34">
        <v>0.0091</v>
      </c>
    </row>
    <row r="83" spans="1:36" ht="12.75">
      <c r="A83" s="30">
        <v>643</v>
      </c>
      <c r="B83" s="30" t="s">
        <v>95</v>
      </c>
      <c r="C83" s="30" t="s">
        <v>266</v>
      </c>
      <c r="D83" s="30">
        <v>23</v>
      </c>
      <c r="E83" s="30">
        <v>-11.03</v>
      </c>
      <c r="F83" s="31">
        <v>89.9273</v>
      </c>
      <c r="G83" s="31">
        <v>90</v>
      </c>
      <c r="H83" s="31">
        <v>80</v>
      </c>
      <c r="I83" s="31">
        <v>80</v>
      </c>
      <c r="J83" s="31">
        <v>80</v>
      </c>
      <c r="K83" s="32">
        <v>24169</v>
      </c>
      <c r="L83" s="31">
        <v>1974171.94</v>
      </c>
      <c r="M83" s="33">
        <v>38835</v>
      </c>
      <c r="N83" s="30">
        <v>93</v>
      </c>
      <c r="O83" s="30">
        <v>75.03</v>
      </c>
      <c r="P83" s="30">
        <v>80</v>
      </c>
      <c r="Q83" s="30">
        <v>82.99</v>
      </c>
      <c r="R83" s="30">
        <v>3</v>
      </c>
      <c r="S83" s="30" t="s">
        <v>22</v>
      </c>
      <c r="AC83" s="30" t="s">
        <v>57</v>
      </c>
      <c r="AD83" s="31">
        <v>343260.4</v>
      </c>
      <c r="AI83" s="30" t="s">
        <v>151</v>
      </c>
      <c r="AJ83" s="34">
        <v>0.0091</v>
      </c>
    </row>
    <row r="84" spans="1:36" ht="12.75">
      <c r="A84" s="30">
        <v>14469</v>
      </c>
      <c r="B84" s="30" t="s">
        <v>96</v>
      </c>
      <c r="C84" s="30" t="s">
        <v>267</v>
      </c>
      <c r="D84" s="30">
        <v>23</v>
      </c>
      <c r="E84" s="30">
        <v>-11.84</v>
      </c>
      <c r="F84" s="31">
        <v>110.4008</v>
      </c>
      <c r="G84" s="31">
        <v>114</v>
      </c>
      <c r="H84" s="31">
        <v>95.01</v>
      </c>
      <c r="I84" s="31">
        <v>97.07</v>
      </c>
      <c r="J84" s="31">
        <v>97.3264</v>
      </c>
      <c r="K84" s="32">
        <v>14993</v>
      </c>
      <c r="L84" s="31">
        <v>1616664.14</v>
      </c>
      <c r="M84" s="33">
        <v>38835</v>
      </c>
      <c r="N84" s="30">
        <v>125</v>
      </c>
      <c r="O84" s="30">
        <v>88.01</v>
      </c>
      <c r="P84" s="30">
        <v>97.08</v>
      </c>
      <c r="Q84" s="30">
        <v>102.99</v>
      </c>
      <c r="R84" s="30">
        <v>3</v>
      </c>
      <c r="S84" s="30" t="s">
        <v>22</v>
      </c>
      <c r="AC84" s="30" t="s">
        <v>53</v>
      </c>
      <c r="AD84" s="31">
        <v>336667.21</v>
      </c>
      <c r="AI84" s="30" t="s">
        <v>36</v>
      </c>
      <c r="AJ84" s="34">
        <v>0.011699999999999999</v>
      </c>
    </row>
    <row r="85" spans="1:36" ht="12.75">
      <c r="A85" s="30">
        <v>378</v>
      </c>
      <c r="B85" s="30" t="s">
        <v>97</v>
      </c>
      <c r="C85" s="30" t="s">
        <v>268</v>
      </c>
      <c r="D85" s="30">
        <v>23</v>
      </c>
      <c r="E85" s="30">
        <v>-4.73</v>
      </c>
      <c r="F85" s="31">
        <v>36.7395</v>
      </c>
      <c r="G85" s="31">
        <v>37</v>
      </c>
      <c r="H85" s="31">
        <v>32</v>
      </c>
      <c r="I85" s="31">
        <v>35</v>
      </c>
      <c r="J85" s="31">
        <v>35</v>
      </c>
      <c r="K85" s="32">
        <v>9214</v>
      </c>
      <c r="L85" s="31">
        <v>330994.59</v>
      </c>
      <c r="M85" s="33">
        <v>38835</v>
      </c>
      <c r="N85" s="30">
        <v>67</v>
      </c>
      <c r="O85" s="30">
        <v>20</v>
      </c>
      <c r="P85" s="30">
        <v>35</v>
      </c>
      <c r="Q85" s="30">
        <v>36.5</v>
      </c>
      <c r="R85" s="30">
        <v>3</v>
      </c>
      <c r="S85" s="30" t="s">
        <v>22</v>
      </c>
      <c r="AC85" s="30" t="s">
        <v>97</v>
      </c>
      <c r="AD85" s="31">
        <v>330994.59</v>
      </c>
      <c r="AI85" s="30" t="s">
        <v>110</v>
      </c>
      <c r="AJ85" s="34">
        <v>0.0158</v>
      </c>
    </row>
    <row r="86" spans="1:36" ht="12.75">
      <c r="A86" s="30">
        <v>14198</v>
      </c>
      <c r="B86" s="30" t="s">
        <v>98</v>
      </c>
      <c r="C86" s="30" t="s">
        <v>269</v>
      </c>
      <c r="D86" s="30">
        <v>23</v>
      </c>
      <c r="E86" s="30">
        <v>0</v>
      </c>
      <c r="F86" s="31">
        <v>300</v>
      </c>
      <c r="G86" s="31">
        <v>300</v>
      </c>
      <c r="H86" s="31">
        <v>300</v>
      </c>
      <c r="I86" s="31">
        <v>300</v>
      </c>
      <c r="J86" s="31">
        <v>300</v>
      </c>
      <c r="K86" s="32">
        <v>250</v>
      </c>
      <c r="L86" s="31">
        <v>75000</v>
      </c>
      <c r="M86" s="33">
        <v>38797</v>
      </c>
      <c r="N86" s="30">
        <v>300</v>
      </c>
      <c r="O86" s="30">
        <v>230</v>
      </c>
      <c r="P86" s="30">
        <v>300</v>
      </c>
      <c r="R86" s="30">
        <v>3</v>
      </c>
      <c r="S86" s="30" t="s">
        <v>22</v>
      </c>
      <c r="AC86" s="30" t="s">
        <v>32</v>
      </c>
      <c r="AD86" s="31">
        <v>317076.1</v>
      </c>
      <c r="AI86" s="30" t="s">
        <v>136</v>
      </c>
      <c r="AJ86" s="34">
        <v>0.0358</v>
      </c>
    </row>
    <row r="87" spans="1:36" ht="12.75">
      <c r="A87" s="30">
        <v>529</v>
      </c>
      <c r="B87" s="30" t="s">
        <v>99</v>
      </c>
      <c r="C87" s="30" t="s">
        <v>270</v>
      </c>
      <c r="D87" s="30">
        <v>23</v>
      </c>
      <c r="E87" s="30">
        <v>0.12</v>
      </c>
      <c r="F87" s="31">
        <v>229.7216</v>
      </c>
      <c r="G87" s="31">
        <v>252</v>
      </c>
      <c r="H87" s="31">
        <v>221.04</v>
      </c>
      <c r="I87" s="31">
        <v>230</v>
      </c>
      <c r="J87" s="31">
        <v>230</v>
      </c>
      <c r="K87" s="32">
        <v>1936</v>
      </c>
      <c r="L87" s="31">
        <v>458257.87</v>
      </c>
      <c r="M87" s="33">
        <v>38828</v>
      </c>
      <c r="N87" s="30">
        <v>252</v>
      </c>
      <c r="O87" s="30">
        <v>171</v>
      </c>
      <c r="P87" s="30">
        <v>200.03</v>
      </c>
      <c r="Q87" s="30">
        <v>259.11</v>
      </c>
      <c r="R87" s="30">
        <v>3</v>
      </c>
      <c r="S87" s="30" t="s">
        <v>22</v>
      </c>
      <c r="AC87" s="30" t="s">
        <v>48</v>
      </c>
      <c r="AD87" s="31">
        <v>308303.1</v>
      </c>
      <c r="AI87" s="30" t="s">
        <v>33</v>
      </c>
      <c r="AJ87" s="34">
        <v>0.0526</v>
      </c>
    </row>
    <row r="88" spans="1:36" ht="12.75">
      <c r="A88" s="30">
        <v>14191</v>
      </c>
      <c r="B88" s="30" t="s">
        <v>100</v>
      </c>
      <c r="C88" s="30" t="s">
        <v>271</v>
      </c>
      <c r="D88" s="30">
        <v>23</v>
      </c>
      <c r="E88" s="30">
        <v>-4.55</v>
      </c>
      <c r="F88" s="31">
        <v>423.3262</v>
      </c>
      <c r="G88" s="31">
        <v>480</v>
      </c>
      <c r="H88" s="31">
        <v>403</v>
      </c>
      <c r="I88" s="31">
        <v>404.04</v>
      </c>
      <c r="J88" s="31">
        <v>404.04</v>
      </c>
      <c r="K88" s="32">
        <v>8425</v>
      </c>
      <c r="L88" s="31">
        <v>3596194.83</v>
      </c>
      <c r="M88" s="33">
        <v>38835</v>
      </c>
      <c r="N88" s="30">
        <v>480</v>
      </c>
      <c r="O88" s="30">
        <v>90</v>
      </c>
      <c r="P88" s="30">
        <v>403</v>
      </c>
      <c r="Q88" s="30">
        <v>404</v>
      </c>
      <c r="R88" s="30">
        <v>3</v>
      </c>
      <c r="S88" s="30" t="s">
        <v>22</v>
      </c>
      <c r="AC88" s="30" t="s">
        <v>47</v>
      </c>
      <c r="AD88" s="31">
        <v>304076.5</v>
      </c>
      <c r="AI88" s="30" t="s">
        <v>78</v>
      </c>
      <c r="AJ88" s="34">
        <v>0.053200000000000004</v>
      </c>
    </row>
    <row r="89" spans="1:36" ht="12.75">
      <c r="A89" s="30">
        <v>212</v>
      </c>
      <c r="B89" s="30" t="s">
        <v>101</v>
      </c>
      <c r="C89" s="30" t="s">
        <v>272</v>
      </c>
      <c r="D89" s="30">
        <v>23</v>
      </c>
      <c r="E89" s="30">
        <v>-8.71</v>
      </c>
      <c r="F89" s="31">
        <v>7239.5145</v>
      </c>
      <c r="G89" s="31">
        <v>7599.99</v>
      </c>
      <c r="H89" s="31">
        <v>6600</v>
      </c>
      <c r="I89" s="31">
        <v>6849.99</v>
      </c>
      <c r="J89" s="31">
        <v>6608.5396</v>
      </c>
      <c r="K89" s="32">
        <v>590</v>
      </c>
      <c r="L89" s="31">
        <v>4296358.45</v>
      </c>
      <c r="M89" s="33">
        <v>38835</v>
      </c>
      <c r="N89" s="30">
        <v>7998.99</v>
      </c>
      <c r="O89" s="30">
        <v>2802</v>
      </c>
      <c r="P89" s="30">
        <v>6301</v>
      </c>
      <c r="Q89" s="30">
        <v>6849.99</v>
      </c>
      <c r="R89" s="30">
        <v>3</v>
      </c>
      <c r="S89" s="30" t="s">
        <v>22</v>
      </c>
      <c r="AC89" s="30" t="s">
        <v>128</v>
      </c>
      <c r="AD89" s="31">
        <v>283607.6</v>
      </c>
      <c r="AI89" s="30" t="s">
        <v>11</v>
      </c>
      <c r="AJ89" s="34">
        <v>0.0538</v>
      </c>
    </row>
    <row r="90" spans="1:36" ht="12.75">
      <c r="A90" s="30">
        <v>11002</v>
      </c>
      <c r="B90" s="30" t="s">
        <v>104</v>
      </c>
      <c r="C90" s="30" t="s">
        <v>273</v>
      </c>
      <c r="D90" s="30">
        <v>17</v>
      </c>
      <c r="E90" s="30">
        <v>-0.8</v>
      </c>
      <c r="F90" s="31">
        <v>76.5</v>
      </c>
      <c r="G90" s="31">
        <v>80</v>
      </c>
      <c r="H90" s="31">
        <v>74</v>
      </c>
      <c r="I90" s="31">
        <v>75</v>
      </c>
      <c r="J90" s="31">
        <v>75.8859</v>
      </c>
      <c r="K90" s="32">
        <v>17835214</v>
      </c>
      <c r="L90" s="31">
        <v>14080032.43</v>
      </c>
      <c r="M90" s="33">
        <v>38832</v>
      </c>
      <c r="N90" s="30">
        <v>85</v>
      </c>
      <c r="O90" s="30">
        <v>70</v>
      </c>
      <c r="P90" s="30">
        <v>72.5</v>
      </c>
      <c r="Q90" s="30">
        <v>75</v>
      </c>
      <c r="R90" s="30">
        <v>5</v>
      </c>
      <c r="S90" s="30" t="s">
        <v>274</v>
      </c>
      <c r="AC90" s="30" t="s">
        <v>80</v>
      </c>
      <c r="AD90" s="31">
        <v>281825.2</v>
      </c>
      <c r="AI90" s="30" t="s">
        <v>92</v>
      </c>
      <c r="AJ90" s="34">
        <v>0.0572</v>
      </c>
    </row>
    <row r="91" spans="1:36" ht="12.75">
      <c r="A91" s="30">
        <v>612</v>
      </c>
      <c r="B91" s="30" t="s">
        <v>107</v>
      </c>
      <c r="C91" s="30" t="s">
        <v>275</v>
      </c>
      <c r="D91" s="30">
        <v>18</v>
      </c>
      <c r="E91" s="30">
        <v>-13.34</v>
      </c>
      <c r="F91" s="31">
        <v>143.2738</v>
      </c>
      <c r="G91" s="31">
        <v>147</v>
      </c>
      <c r="H91" s="31">
        <v>120</v>
      </c>
      <c r="I91" s="31">
        <v>125.99</v>
      </c>
      <c r="J91" s="31">
        <v>124.1553</v>
      </c>
      <c r="K91" s="32">
        <v>32913</v>
      </c>
      <c r="L91" s="31">
        <v>4422509.05</v>
      </c>
      <c r="M91" s="33">
        <v>38835</v>
      </c>
      <c r="N91" s="30">
        <v>157</v>
      </c>
      <c r="O91" s="30">
        <v>70</v>
      </c>
      <c r="P91" s="30">
        <v>125</v>
      </c>
      <c r="Q91" s="30">
        <v>125.99</v>
      </c>
      <c r="R91" s="30">
        <v>6</v>
      </c>
      <c r="S91" s="30" t="s">
        <v>106</v>
      </c>
      <c r="AC91" s="30" t="s">
        <v>75</v>
      </c>
      <c r="AD91" s="31">
        <v>276069.54</v>
      </c>
      <c r="AI91" s="30" t="s">
        <v>158</v>
      </c>
      <c r="AJ91" s="34">
        <v>0.06</v>
      </c>
    </row>
    <row r="92" spans="1:36" ht="12.75">
      <c r="A92" s="30">
        <v>14324</v>
      </c>
      <c r="B92" s="30" t="s">
        <v>108</v>
      </c>
      <c r="C92" s="30" t="s">
        <v>276</v>
      </c>
      <c r="D92" s="30">
        <v>18</v>
      </c>
      <c r="E92" s="30">
        <v>-5.37</v>
      </c>
      <c r="F92" s="31">
        <v>3350</v>
      </c>
      <c r="G92" s="31">
        <v>3170</v>
      </c>
      <c r="H92" s="31">
        <v>3170</v>
      </c>
      <c r="I92" s="31">
        <v>3170</v>
      </c>
      <c r="J92" s="31">
        <v>3170</v>
      </c>
      <c r="K92" s="32">
        <v>1875</v>
      </c>
      <c r="L92" s="31">
        <v>5943750</v>
      </c>
      <c r="M92" s="33">
        <v>38775</v>
      </c>
      <c r="N92" s="30">
        <v>3450</v>
      </c>
      <c r="O92" s="30">
        <v>3170</v>
      </c>
      <c r="R92" s="30">
        <v>6</v>
      </c>
      <c r="S92" s="30" t="s">
        <v>106</v>
      </c>
      <c r="AC92" s="30" t="s">
        <v>54</v>
      </c>
      <c r="AD92" s="31">
        <v>271868.75</v>
      </c>
      <c r="AI92" s="30" t="s">
        <v>46</v>
      </c>
      <c r="AJ92" s="34">
        <v>0.0625</v>
      </c>
    </row>
    <row r="93" spans="1:36" ht="12.75">
      <c r="A93" s="30">
        <v>532</v>
      </c>
      <c r="B93" s="30" t="s">
        <v>109</v>
      </c>
      <c r="C93" s="30" t="s">
        <v>277</v>
      </c>
      <c r="D93" s="30">
        <v>18</v>
      </c>
      <c r="E93" s="30">
        <v>-8.18</v>
      </c>
      <c r="F93" s="31">
        <v>220</v>
      </c>
      <c r="G93" s="31">
        <v>202</v>
      </c>
      <c r="H93" s="31">
        <v>202</v>
      </c>
      <c r="I93" s="31">
        <v>202</v>
      </c>
      <c r="J93" s="31">
        <v>202</v>
      </c>
      <c r="K93" s="32">
        <v>108</v>
      </c>
      <c r="L93" s="31">
        <v>21816</v>
      </c>
      <c r="M93" s="33">
        <v>38810</v>
      </c>
      <c r="N93" s="30">
        <v>220</v>
      </c>
      <c r="O93" s="30">
        <v>101</v>
      </c>
      <c r="P93" s="30">
        <v>200</v>
      </c>
      <c r="Q93" s="30">
        <v>10000</v>
      </c>
      <c r="R93" s="30">
        <v>6</v>
      </c>
      <c r="S93" s="30" t="s">
        <v>106</v>
      </c>
      <c r="AC93" s="30" t="s">
        <v>133</v>
      </c>
      <c r="AD93" s="31">
        <v>216195</v>
      </c>
      <c r="AI93" s="30" t="s">
        <v>159</v>
      </c>
      <c r="AJ93" s="34">
        <v>0.0625</v>
      </c>
    </row>
    <row r="94" spans="1:36" ht="12.75">
      <c r="A94" s="30">
        <v>469</v>
      </c>
      <c r="B94" s="30" t="s">
        <v>110</v>
      </c>
      <c r="C94" s="30" t="s">
        <v>278</v>
      </c>
      <c r="D94" s="30">
        <v>18</v>
      </c>
      <c r="E94" s="30">
        <v>1.58</v>
      </c>
      <c r="F94" s="31">
        <v>246.0893</v>
      </c>
      <c r="G94" s="31">
        <v>270</v>
      </c>
      <c r="H94" s="31">
        <v>248</v>
      </c>
      <c r="I94" s="31">
        <v>250</v>
      </c>
      <c r="J94" s="31">
        <v>250</v>
      </c>
      <c r="K94" s="32">
        <v>5197</v>
      </c>
      <c r="L94" s="31">
        <v>1336837.54</v>
      </c>
      <c r="M94" s="33">
        <v>38835</v>
      </c>
      <c r="N94" s="30">
        <v>297</v>
      </c>
      <c r="O94" s="30">
        <v>130</v>
      </c>
      <c r="P94" s="30">
        <v>250</v>
      </c>
      <c r="Q94" s="30">
        <v>266.99</v>
      </c>
      <c r="R94" s="30">
        <v>6</v>
      </c>
      <c r="S94" s="30" t="s">
        <v>106</v>
      </c>
      <c r="AC94" s="30" t="s">
        <v>125</v>
      </c>
      <c r="AD94" s="31">
        <v>214570.45</v>
      </c>
      <c r="AI94" s="30" t="s">
        <v>135</v>
      </c>
      <c r="AJ94" s="34">
        <v>0.0643</v>
      </c>
    </row>
    <row r="95" spans="1:36" ht="12.75">
      <c r="A95" s="30">
        <v>14019</v>
      </c>
      <c r="B95" s="30" t="s">
        <v>111</v>
      </c>
      <c r="C95" s="30" t="s">
        <v>279</v>
      </c>
      <c r="D95" s="30">
        <v>18</v>
      </c>
      <c r="E95" s="30">
        <v>-1.66</v>
      </c>
      <c r="F95" s="31">
        <v>4982.0088</v>
      </c>
      <c r="G95" s="31">
        <v>5500</v>
      </c>
      <c r="H95" s="31">
        <v>4500</v>
      </c>
      <c r="I95" s="31">
        <v>4899</v>
      </c>
      <c r="J95" s="31">
        <v>4899</v>
      </c>
      <c r="K95" s="32">
        <v>496</v>
      </c>
      <c r="L95" s="31">
        <v>2521414.76</v>
      </c>
      <c r="M95" s="33">
        <v>38835</v>
      </c>
      <c r="N95" s="30">
        <v>5500</v>
      </c>
      <c r="O95" s="30">
        <v>2398</v>
      </c>
      <c r="P95" s="30">
        <v>4600.12</v>
      </c>
      <c r="Q95" s="30">
        <v>4900</v>
      </c>
      <c r="R95" s="30">
        <v>6</v>
      </c>
      <c r="S95" s="30" t="s">
        <v>106</v>
      </c>
      <c r="AC95" s="30" t="s">
        <v>153</v>
      </c>
      <c r="AD95" s="31">
        <v>206417.74</v>
      </c>
      <c r="AI95" s="30" t="s">
        <v>32</v>
      </c>
      <c r="AJ95" s="34">
        <v>0.0661</v>
      </c>
    </row>
    <row r="96" spans="1:36" ht="12.75">
      <c r="A96" s="30">
        <v>296</v>
      </c>
      <c r="B96" s="30" t="s">
        <v>112</v>
      </c>
      <c r="C96" s="30" t="s">
        <v>280</v>
      </c>
      <c r="D96" s="30">
        <v>18</v>
      </c>
      <c r="E96" s="30">
        <v>-5.26</v>
      </c>
      <c r="F96" s="31">
        <v>171</v>
      </c>
      <c r="G96" s="31">
        <v>172</v>
      </c>
      <c r="H96" s="31">
        <v>162</v>
      </c>
      <c r="I96" s="31">
        <v>162</v>
      </c>
      <c r="J96" s="31">
        <v>162</v>
      </c>
      <c r="K96" s="32">
        <v>445</v>
      </c>
      <c r="L96" s="31">
        <v>75800</v>
      </c>
      <c r="M96" s="33">
        <v>38834</v>
      </c>
      <c r="N96" s="30">
        <v>250.02</v>
      </c>
      <c r="O96" s="30">
        <v>32.13</v>
      </c>
      <c r="P96" s="30">
        <v>163.01</v>
      </c>
      <c r="Q96" s="30">
        <v>180</v>
      </c>
      <c r="R96" s="30">
        <v>6</v>
      </c>
      <c r="S96" s="30" t="s">
        <v>106</v>
      </c>
      <c r="AC96" s="30" t="s">
        <v>70</v>
      </c>
      <c r="AD96" s="31">
        <v>206260.89</v>
      </c>
      <c r="AI96" s="30" t="s">
        <v>25</v>
      </c>
      <c r="AJ96" s="34">
        <v>0.0839</v>
      </c>
    </row>
    <row r="97" spans="1:36" ht="12.75">
      <c r="A97" s="30">
        <v>14260</v>
      </c>
      <c r="B97" s="30" t="s">
        <v>113</v>
      </c>
      <c r="C97" s="30" t="s">
        <v>281</v>
      </c>
      <c r="D97" s="30">
        <v>18</v>
      </c>
      <c r="E97" s="30">
        <v>30.46</v>
      </c>
      <c r="F97" s="31">
        <v>135</v>
      </c>
      <c r="G97" s="31">
        <v>190</v>
      </c>
      <c r="H97" s="31">
        <v>170</v>
      </c>
      <c r="I97" s="31">
        <v>170</v>
      </c>
      <c r="J97" s="31">
        <v>176.1261</v>
      </c>
      <c r="K97" s="32">
        <v>341</v>
      </c>
      <c r="L97" s="31">
        <v>59110</v>
      </c>
      <c r="M97" s="33">
        <v>38835</v>
      </c>
      <c r="N97" s="30">
        <v>190</v>
      </c>
      <c r="O97" s="30">
        <v>70</v>
      </c>
      <c r="P97" s="30">
        <v>180</v>
      </c>
      <c r="Q97" s="30">
        <v>220</v>
      </c>
      <c r="R97" s="30">
        <v>6</v>
      </c>
      <c r="S97" s="30" t="s">
        <v>106</v>
      </c>
      <c r="AC97" s="30" t="s">
        <v>52</v>
      </c>
      <c r="AD97" s="31">
        <v>180027.96</v>
      </c>
      <c r="AI97" s="30" t="s">
        <v>157</v>
      </c>
      <c r="AJ97" s="34">
        <v>0.0866</v>
      </c>
    </row>
    <row r="98" spans="1:36" ht="12.75">
      <c r="A98" s="30">
        <v>298</v>
      </c>
      <c r="B98" s="30" t="s">
        <v>114</v>
      </c>
      <c r="C98" s="30" t="s">
        <v>282</v>
      </c>
      <c r="D98" s="30">
        <v>18</v>
      </c>
      <c r="E98" s="30">
        <v>35.76</v>
      </c>
      <c r="F98" s="31">
        <v>77.34</v>
      </c>
      <c r="G98" s="31">
        <v>144.9</v>
      </c>
      <c r="H98" s="31">
        <v>89.5</v>
      </c>
      <c r="I98" s="31">
        <v>105</v>
      </c>
      <c r="J98" s="31">
        <v>105</v>
      </c>
      <c r="K98" s="32">
        <v>1519</v>
      </c>
      <c r="L98" s="31">
        <v>153921.6</v>
      </c>
      <c r="M98" s="33">
        <v>38831</v>
      </c>
      <c r="N98" s="30">
        <v>144.9</v>
      </c>
      <c r="O98" s="30">
        <v>20</v>
      </c>
      <c r="P98" s="30">
        <v>80</v>
      </c>
      <c r="Q98" s="30">
        <v>125</v>
      </c>
      <c r="R98" s="30">
        <v>6</v>
      </c>
      <c r="S98" s="30" t="s">
        <v>106</v>
      </c>
      <c r="AC98" s="30" t="s">
        <v>115</v>
      </c>
      <c r="AD98" s="31">
        <v>179500</v>
      </c>
      <c r="AI98" s="30" t="s">
        <v>141</v>
      </c>
      <c r="AJ98" s="34">
        <v>0.0933</v>
      </c>
    </row>
    <row r="99" spans="1:36" ht="12.75">
      <c r="A99" s="30">
        <v>582</v>
      </c>
      <c r="B99" s="30" t="s">
        <v>115</v>
      </c>
      <c r="C99" s="30" t="s">
        <v>283</v>
      </c>
      <c r="D99" s="30">
        <v>18</v>
      </c>
      <c r="E99" s="30">
        <v>36</v>
      </c>
      <c r="F99" s="31">
        <v>250</v>
      </c>
      <c r="G99" s="31">
        <v>340</v>
      </c>
      <c r="H99" s="31">
        <v>250</v>
      </c>
      <c r="I99" s="31">
        <v>340</v>
      </c>
      <c r="J99" s="31">
        <v>340</v>
      </c>
      <c r="K99" s="32">
        <v>665</v>
      </c>
      <c r="L99" s="31">
        <v>179500</v>
      </c>
      <c r="M99" s="33">
        <v>38827</v>
      </c>
      <c r="N99" s="30">
        <v>340</v>
      </c>
      <c r="O99" s="30">
        <v>235</v>
      </c>
      <c r="Q99" s="30">
        <v>340</v>
      </c>
      <c r="R99" s="30">
        <v>6</v>
      </c>
      <c r="S99" s="30" t="s">
        <v>106</v>
      </c>
      <c r="AC99" s="30" t="s">
        <v>114</v>
      </c>
      <c r="AD99" s="31">
        <v>153921.6</v>
      </c>
      <c r="AI99" s="30" t="s">
        <v>153</v>
      </c>
      <c r="AJ99" s="34">
        <v>0.09880000000000001</v>
      </c>
    </row>
    <row r="100" spans="1:36" ht="12.75">
      <c r="A100" s="30">
        <v>598</v>
      </c>
      <c r="B100" s="30" t="s">
        <v>116</v>
      </c>
      <c r="C100" s="30" t="s">
        <v>284</v>
      </c>
      <c r="D100" s="30">
        <v>18</v>
      </c>
      <c r="E100" s="30">
        <v>34.89</v>
      </c>
      <c r="F100" s="31">
        <v>200.2519</v>
      </c>
      <c r="G100" s="31">
        <v>320</v>
      </c>
      <c r="H100" s="31">
        <v>200</v>
      </c>
      <c r="I100" s="31">
        <v>270</v>
      </c>
      <c r="J100" s="31">
        <v>270.1309</v>
      </c>
      <c r="K100" s="32">
        <v>47274</v>
      </c>
      <c r="L100" s="31">
        <v>13048063.7</v>
      </c>
      <c r="M100" s="33">
        <v>38835</v>
      </c>
      <c r="N100" s="30">
        <v>320</v>
      </c>
      <c r="O100" s="30">
        <v>70</v>
      </c>
      <c r="P100" s="30">
        <v>270.7</v>
      </c>
      <c r="Q100" s="30">
        <v>278.99</v>
      </c>
      <c r="R100" s="30">
        <v>6</v>
      </c>
      <c r="S100" s="30" t="s">
        <v>106</v>
      </c>
      <c r="AC100" s="30" t="s">
        <v>119</v>
      </c>
      <c r="AD100" s="31">
        <v>118389</v>
      </c>
      <c r="AI100" s="30" t="s">
        <v>122</v>
      </c>
      <c r="AJ100" s="34">
        <v>0.1013</v>
      </c>
    </row>
    <row r="101" spans="1:36" ht="12.75">
      <c r="A101" s="30">
        <v>9</v>
      </c>
      <c r="B101" s="30" t="s">
        <v>117</v>
      </c>
      <c r="C101" s="30" t="s">
        <v>285</v>
      </c>
      <c r="D101" s="30">
        <v>18</v>
      </c>
      <c r="E101" s="30">
        <v>-9.71</v>
      </c>
      <c r="F101" s="31">
        <v>138.4557</v>
      </c>
      <c r="G101" s="31">
        <v>146</v>
      </c>
      <c r="H101" s="31">
        <v>124.01</v>
      </c>
      <c r="I101" s="31">
        <v>125</v>
      </c>
      <c r="J101" s="31">
        <v>125</v>
      </c>
      <c r="K101" s="32">
        <v>13671</v>
      </c>
      <c r="L101" s="31">
        <v>1892310.51</v>
      </c>
      <c r="M101" s="33">
        <v>38835</v>
      </c>
      <c r="N101" s="30">
        <v>157</v>
      </c>
      <c r="O101" s="30">
        <v>50</v>
      </c>
      <c r="P101" s="30">
        <v>125</v>
      </c>
      <c r="Q101" s="30">
        <v>129.88</v>
      </c>
      <c r="R101" s="30">
        <v>6</v>
      </c>
      <c r="S101" s="30" t="s">
        <v>106</v>
      </c>
      <c r="AC101" s="30" t="s">
        <v>50</v>
      </c>
      <c r="AD101" s="31">
        <v>113060.64</v>
      </c>
      <c r="AI101" s="30" t="s">
        <v>150</v>
      </c>
      <c r="AJ101" s="34">
        <v>0.1025</v>
      </c>
    </row>
    <row r="102" spans="1:36" ht="12.75">
      <c r="A102" s="30">
        <v>309</v>
      </c>
      <c r="B102" s="30" t="s">
        <v>118</v>
      </c>
      <c r="C102" s="30" t="s">
        <v>286</v>
      </c>
      <c r="D102" s="30">
        <v>18</v>
      </c>
      <c r="E102" s="30">
        <v>-76.67</v>
      </c>
      <c r="F102" s="31">
        <v>459.35</v>
      </c>
      <c r="G102" s="31">
        <v>107.15</v>
      </c>
      <c r="H102" s="31">
        <v>107.15</v>
      </c>
      <c r="I102" s="31">
        <v>107.15</v>
      </c>
      <c r="J102" s="31">
        <v>107.15</v>
      </c>
      <c r="K102" s="32">
        <v>84</v>
      </c>
      <c r="L102" s="31">
        <v>9000.6</v>
      </c>
      <c r="M102" s="33">
        <v>38511</v>
      </c>
      <c r="N102" s="30">
        <v>459.35</v>
      </c>
      <c r="O102" s="30">
        <v>107.15</v>
      </c>
      <c r="P102" s="30">
        <v>30</v>
      </c>
      <c r="R102" s="30">
        <v>6</v>
      </c>
      <c r="S102" s="30" t="s">
        <v>106</v>
      </c>
      <c r="AC102" s="30" t="s">
        <v>130</v>
      </c>
      <c r="AD102" s="31">
        <v>108500</v>
      </c>
      <c r="AI102" s="30" t="s">
        <v>87</v>
      </c>
      <c r="AJ102" s="34">
        <v>0.1106</v>
      </c>
    </row>
    <row r="103" spans="1:36" ht="12.75">
      <c r="A103" s="30">
        <v>652</v>
      </c>
      <c r="B103" s="30" t="s">
        <v>119</v>
      </c>
      <c r="C103" s="30" t="s">
        <v>287</v>
      </c>
      <c r="D103" s="30">
        <v>18</v>
      </c>
      <c r="E103" s="30">
        <v>0</v>
      </c>
      <c r="F103" s="31">
        <v>381.9</v>
      </c>
      <c r="G103" s="31">
        <v>381.9</v>
      </c>
      <c r="H103" s="31">
        <v>381.9</v>
      </c>
      <c r="I103" s="31">
        <v>381.9</v>
      </c>
      <c r="J103" s="31">
        <v>381.9</v>
      </c>
      <c r="K103" s="32">
        <v>310</v>
      </c>
      <c r="L103" s="31">
        <v>118389</v>
      </c>
      <c r="M103" s="33">
        <v>38833</v>
      </c>
      <c r="N103" s="30">
        <v>381.9</v>
      </c>
      <c r="O103" s="30">
        <v>325</v>
      </c>
      <c r="P103" s="30">
        <v>300</v>
      </c>
      <c r="R103" s="30">
        <v>6</v>
      </c>
      <c r="S103" s="30" t="s">
        <v>106</v>
      </c>
      <c r="AC103" s="30" t="s">
        <v>122</v>
      </c>
      <c r="AD103" s="31">
        <v>99849.11</v>
      </c>
      <c r="AI103" s="30" t="s">
        <v>130</v>
      </c>
      <c r="AJ103" s="34">
        <v>0.11109999999999999</v>
      </c>
    </row>
    <row r="104" spans="1:36" ht="12.75">
      <c r="A104" s="30">
        <v>74</v>
      </c>
      <c r="B104" s="30" t="s">
        <v>120</v>
      </c>
      <c r="C104" s="30" t="s">
        <v>288</v>
      </c>
      <c r="D104" s="30">
        <v>18</v>
      </c>
      <c r="E104" s="30">
        <v>-5.89</v>
      </c>
      <c r="F104" s="31">
        <v>2073</v>
      </c>
      <c r="G104" s="31">
        <v>2073</v>
      </c>
      <c r="H104" s="31">
        <v>1900</v>
      </c>
      <c r="I104" s="31">
        <v>1950</v>
      </c>
      <c r="J104" s="31">
        <v>1950.7052</v>
      </c>
      <c r="K104" s="32">
        <v>4924</v>
      </c>
      <c r="L104" s="31">
        <v>9698674.69</v>
      </c>
      <c r="M104" s="33">
        <v>38835</v>
      </c>
      <c r="N104" s="30">
        <v>2200</v>
      </c>
      <c r="O104" s="30">
        <v>1635</v>
      </c>
      <c r="P104" s="30">
        <v>1935</v>
      </c>
      <c r="Q104" s="30">
        <v>1944.99</v>
      </c>
      <c r="R104" s="30">
        <v>6</v>
      </c>
      <c r="S104" s="30" t="s">
        <v>106</v>
      </c>
      <c r="AC104" s="30" t="s">
        <v>78</v>
      </c>
      <c r="AD104" s="31">
        <v>85615.15</v>
      </c>
      <c r="AI104" s="30" t="s">
        <v>126</v>
      </c>
      <c r="AJ104" s="34">
        <v>0.11289999999999999</v>
      </c>
    </row>
    <row r="105" spans="1:36" ht="12.75">
      <c r="A105" s="30">
        <v>719</v>
      </c>
      <c r="B105" s="30" t="s">
        <v>121</v>
      </c>
      <c r="C105" s="30" t="s">
        <v>289</v>
      </c>
      <c r="D105" s="30">
        <v>18</v>
      </c>
      <c r="E105" s="30">
        <v>27.65</v>
      </c>
      <c r="F105" s="31">
        <v>470</v>
      </c>
      <c r="G105" s="31">
        <v>600</v>
      </c>
      <c r="H105" s="31">
        <v>600</v>
      </c>
      <c r="I105" s="31">
        <v>600</v>
      </c>
      <c r="J105" s="31">
        <v>600</v>
      </c>
      <c r="K105" s="32">
        <v>1</v>
      </c>
      <c r="L105" s="31">
        <v>600</v>
      </c>
      <c r="M105" s="33">
        <v>38834</v>
      </c>
      <c r="N105" s="30">
        <v>649.9</v>
      </c>
      <c r="O105" s="30">
        <v>201</v>
      </c>
      <c r="P105" s="30">
        <v>451</v>
      </c>
      <c r="Q105" s="30">
        <v>550</v>
      </c>
      <c r="R105" s="30">
        <v>6</v>
      </c>
      <c r="S105" s="30" t="s">
        <v>106</v>
      </c>
      <c r="AC105" s="30" t="s">
        <v>31</v>
      </c>
      <c r="AD105" s="31">
        <v>78736.92</v>
      </c>
      <c r="AI105" s="30" t="s">
        <v>49</v>
      </c>
      <c r="AJ105" s="34">
        <v>0.1162</v>
      </c>
    </row>
    <row r="106" spans="1:36" ht="12.75">
      <c r="A106" s="30">
        <v>342</v>
      </c>
      <c r="B106" s="30" t="s">
        <v>122</v>
      </c>
      <c r="C106" s="30" t="s">
        <v>290</v>
      </c>
      <c r="D106" s="30">
        <v>18</v>
      </c>
      <c r="E106" s="30">
        <v>10.13</v>
      </c>
      <c r="F106" s="31">
        <v>286.014</v>
      </c>
      <c r="G106" s="31">
        <v>315</v>
      </c>
      <c r="H106" s="31">
        <v>299.99</v>
      </c>
      <c r="I106" s="31">
        <v>315</v>
      </c>
      <c r="J106" s="31">
        <v>315</v>
      </c>
      <c r="K106" s="32">
        <v>328</v>
      </c>
      <c r="L106" s="31">
        <v>99849.11</v>
      </c>
      <c r="M106" s="33">
        <v>38831</v>
      </c>
      <c r="N106" s="30">
        <v>315</v>
      </c>
      <c r="O106" s="30">
        <v>160</v>
      </c>
      <c r="P106" s="30">
        <v>300</v>
      </c>
      <c r="Q106" s="30">
        <v>320</v>
      </c>
      <c r="R106" s="30">
        <v>6</v>
      </c>
      <c r="S106" s="30" t="s">
        <v>106</v>
      </c>
      <c r="AC106" s="30" t="s">
        <v>28</v>
      </c>
      <c r="AD106" s="31">
        <v>76947.92</v>
      </c>
      <c r="AI106" s="30" t="s">
        <v>50</v>
      </c>
      <c r="AJ106" s="34">
        <v>0.1175</v>
      </c>
    </row>
    <row r="107" spans="1:36" ht="12.75">
      <c r="A107" s="30">
        <v>697</v>
      </c>
      <c r="B107" s="30" t="s">
        <v>123</v>
      </c>
      <c r="C107" s="30" t="s">
        <v>291</v>
      </c>
      <c r="D107" s="30">
        <v>18</v>
      </c>
      <c r="E107" s="30">
        <v>0</v>
      </c>
      <c r="F107" s="31">
        <v>950</v>
      </c>
      <c r="G107" s="31">
        <v>950</v>
      </c>
      <c r="H107" s="31">
        <v>950</v>
      </c>
      <c r="I107" s="31">
        <v>950</v>
      </c>
      <c r="J107" s="31">
        <v>950</v>
      </c>
      <c r="K107" s="32">
        <v>1</v>
      </c>
      <c r="L107" s="31">
        <v>950</v>
      </c>
      <c r="M107" s="33">
        <v>38835</v>
      </c>
      <c r="N107" s="30">
        <v>950</v>
      </c>
      <c r="O107" s="30">
        <v>390</v>
      </c>
      <c r="P107" s="30">
        <v>83</v>
      </c>
      <c r="R107" s="30">
        <v>6</v>
      </c>
      <c r="S107" s="30" t="s">
        <v>106</v>
      </c>
      <c r="AC107" s="30" t="s">
        <v>112</v>
      </c>
      <c r="AD107" s="31">
        <v>75800</v>
      </c>
      <c r="AI107" s="30" t="s">
        <v>148</v>
      </c>
      <c r="AJ107" s="34">
        <v>0.129</v>
      </c>
    </row>
    <row r="108" spans="1:36" ht="12.75">
      <c r="A108" s="30">
        <v>11</v>
      </c>
      <c r="B108" s="30" t="s">
        <v>124</v>
      </c>
      <c r="C108" s="30" t="s">
        <v>292</v>
      </c>
      <c r="D108" s="30">
        <v>18</v>
      </c>
      <c r="E108" s="30">
        <v>-11.37</v>
      </c>
      <c r="F108" s="31">
        <v>274.9776</v>
      </c>
      <c r="G108" s="31">
        <v>284</v>
      </c>
      <c r="H108" s="31">
        <v>236.5</v>
      </c>
      <c r="I108" s="31">
        <v>241.03</v>
      </c>
      <c r="J108" s="31">
        <v>243.6887</v>
      </c>
      <c r="K108" s="32">
        <v>8442</v>
      </c>
      <c r="L108" s="31">
        <v>2280730.97</v>
      </c>
      <c r="M108" s="33">
        <v>38835</v>
      </c>
      <c r="N108" s="30">
        <v>290</v>
      </c>
      <c r="O108" s="30">
        <v>137</v>
      </c>
      <c r="P108" s="30">
        <v>241.03</v>
      </c>
      <c r="Q108" s="30">
        <v>250</v>
      </c>
      <c r="R108" s="30">
        <v>6</v>
      </c>
      <c r="S108" s="30" t="s">
        <v>106</v>
      </c>
      <c r="AC108" s="30" t="s">
        <v>98</v>
      </c>
      <c r="AD108" s="31">
        <v>75000</v>
      </c>
      <c r="AI108" s="30" t="s">
        <v>41</v>
      </c>
      <c r="AJ108" s="34">
        <v>0.1862</v>
      </c>
    </row>
    <row r="109" spans="1:36" ht="12.75">
      <c r="A109" s="30">
        <v>484</v>
      </c>
      <c r="B109" s="30" t="s">
        <v>125</v>
      </c>
      <c r="C109" s="30" t="s">
        <v>293</v>
      </c>
      <c r="D109" s="30">
        <v>18</v>
      </c>
      <c r="E109" s="30">
        <v>-17.49</v>
      </c>
      <c r="F109" s="31">
        <v>400</v>
      </c>
      <c r="G109" s="31">
        <v>400</v>
      </c>
      <c r="H109" s="31">
        <v>300.01</v>
      </c>
      <c r="I109" s="31">
        <v>330</v>
      </c>
      <c r="J109" s="31">
        <v>330.0038</v>
      </c>
      <c r="K109" s="32">
        <v>577</v>
      </c>
      <c r="L109" s="31">
        <v>214570.45</v>
      </c>
      <c r="M109" s="33">
        <v>38832</v>
      </c>
      <c r="N109" s="30">
        <v>440</v>
      </c>
      <c r="O109" s="30">
        <v>132.5</v>
      </c>
      <c r="P109" s="30">
        <v>330</v>
      </c>
      <c r="Q109" s="30">
        <v>389.99</v>
      </c>
      <c r="R109" s="30">
        <v>6</v>
      </c>
      <c r="S109" s="30" t="s">
        <v>106</v>
      </c>
      <c r="AC109" s="30" t="s">
        <v>20</v>
      </c>
      <c r="AD109" s="31">
        <v>74966.89</v>
      </c>
      <c r="AI109" s="30" t="s">
        <v>27</v>
      </c>
      <c r="AJ109" s="34">
        <v>0.1996</v>
      </c>
    </row>
    <row r="110" spans="1:36" ht="12.75">
      <c r="A110" s="30">
        <v>14503</v>
      </c>
      <c r="B110" s="30" t="s">
        <v>126</v>
      </c>
      <c r="C110" s="30" t="s">
        <v>294</v>
      </c>
      <c r="D110" s="30">
        <v>18</v>
      </c>
      <c r="E110" s="30">
        <v>11.29</v>
      </c>
      <c r="F110" s="31">
        <v>3100</v>
      </c>
      <c r="G110" s="31">
        <v>3450</v>
      </c>
      <c r="H110" s="31">
        <v>3130</v>
      </c>
      <c r="I110" s="31">
        <v>3450</v>
      </c>
      <c r="J110" s="31">
        <v>3450</v>
      </c>
      <c r="K110" s="32">
        <v>431</v>
      </c>
      <c r="L110" s="31">
        <v>1418945</v>
      </c>
      <c r="M110" s="33">
        <v>38833</v>
      </c>
      <c r="N110" s="30">
        <v>3450</v>
      </c>
      <c r="O110" s="30">
        <v>1950</v>
      </c>
      <c r="P110" s="30">
        <v>3200.29</v>
      </c>
      <c r="Q110" s="30">
        <v>3800</v>
      </c>
      <c r="R110" s="30">
        <v>6</v>
      </c>
      <c r="S110" s="30" t="s">
        <v>106</v>
      </c>
      <c r="AC110" s="30" t="s">
        <v>38</v>
      </c>
      <c r="AD110" s="31">
        <v>72400</v>
      </c>
      <c r="AI110" s="30" t="s">
        <v>132</v>
      </c>
      <c r="AJ110" s="34">
        <v>0.2</v>
      </c>
    </row>
    <row r="111" spans="1:36" ht="12.75">
      <c r="A111" s="30">
        <v>504</v>
      </c>
      <c r="B111" s="30" t="s">
        <v>127</v>
      </c>
      <c r="C111" s="30" t="s">
        <v>295</v>
      </c>
      <c r="D111" s="30">
        <v>18</v>
      </c>
      <c r="E111" s="30">
        <v>51.32</v>
      </c>
      <c r="F111" s="31">
        <v>119.26</v>
      </c>
      <c r="G111" s="31">
        <v>189</v>
      </c>
      <c r="H111" s="31">
        <v>135.52</v>
      </c>
      <c r="I111" s="31">
        <v>180.01</v>
      </c>
      <c r="J111" s="31">
        <v>180.4696</v>
      </c>
      <c r="K111" s="32">
        <v>382</v>
      </c>
      <c r="L111" s="31">
        <v>67300.92</v>
      </c>
      <c r="M111" s="33">
        <v>38813</v>
      </c>
      <c r="N111" s="30">
        <v>189</v>
      </c>
      <c r="O111" s="30">
        <v>100</v>
      </c>
      <c r="P111" s="30">
        <v>180.01</v>
      </c>
      <c r="Q111" s="30">
        <v>250</v>
      </c>
      <c r="R111" s="30">
        <v>6</v>
      </c>
      <c r="S111" s="30" t="s">
        <v>106</v>
      </c>
      <c r="AC111" s="30" t="s">
        <v>127</v>
      </c>
      <c r="AD111" s="31">
        <v>67300.92</v>
      </c>
      <c r="AI111" s="30" t="s">
        <v>121</v>
      </c>
      <c r="AJ111" s="34">
        <v>0.27649999999999997</v>
      </c>
    </row>
    <row r="112" spans="1:36" ht="12.75">
      <c r="A112" s="30">
        <v>473</v>
      </c>
      <c r="B112" s="30" t="s">
        <v>128</v>
      </c>
      <c r="C112" s="30" t="s">
        <v>296</v>
      </c>
      <c r="D112" s="30">
        <v>18</v>
      </c>
      <c r="E112" s="30">
        <v>-6.45</v>
      </c>
      <c r="F112" s="31">
        <v>320.687</v>
      </c>
      <c r="G112" s="31">
        <v>335</v>
      </c>
      <c r="H112" s="31">
        <v>300</v>
      </c>
      <c r="I112" s="31">
        <v>300</v>
      </c>
      <c r="J112" s="31">
        <v>300</v>
      </c>
      <c r="K112" s="32">
        <v>883</v>
      </c>
      <c r="L112" s="31">
        <v>283607.6</v>
      </c>
      <c r="M112" s="33">
        <v>38835</v>
      </c>
      <c r="N112" s="30">
        <v>393</v>
      </c>
      <c r="O112" s="30">
        <v>120</v>
      </c>
      <c r="P112" s="30">
        <v>275.02</v>
      </c>
      <c r="Q112" s="30">
        <v>315</v>
      </c>
      <c r="R112" s="30">
        <v>6</v>
      </c>
      <c r="S112" s="30" t="s">
        <v>106</v>
      </c>
      <c r="AC112" s="30" t="s">
        <v>113</v>
      </c>
      <c r="AD112" s="31">
        <v>59110</v>
      </c>
      <c r="AI112" s="30" t="s">
        <v>113</v>
      </c>
      <c r="AJ112" s="34">
        <v>0.3046</v>
      </c>
    </row>
    <row r="113" spans="1:36" ht="12.75">
      <c r="A113" s="30">
        <v>318</v>
      </c>
      <c r="B113" s="30" t="s">
        <v>129</v>
      </c>
      <c r="C113" s="30" t="s">
        <v>297</v>
      </c>
      <c r="D113" s="30">
        <v>18</v>
      </c>
      <c r="E113" s="30">
        <v>-14.81</v>
      </c>
      <c r="F113" s="31">
        <v>770.8189</v>
      </c>
      <c r="G113" s="31">
        <v>850</v>
      </c>
      <c r="H113" s="31">
        <v>610.01</v>
      </c>
      <c r="I113" s="31">
        <v>660</v>
      </c>
      <c r="J113" s="31">
        <v>656.5946</v>
      </c>
      <c r="K113" s="32">
        <v>3207</v>
      </c>
      <c r="L113" s="31">
        <v>2358992.74</v>
      </c>
      <c r="M113" s="33">
        <v>38835</v>
      </c>
      <c r="N113" s="30">
        <v>1000</v>
      </c>
      <c r="O113" s="30">
        <v>293.01</v>
      </c>
      <c r="P113" s="30">
        <v>641</v>
      </c>
      <c r="Q113" s="30">
        <v>680</v>
      </c>
      <c r="R113" s="30">
        <v>6</v>
      </c>
      <c r="S113" s="30" t="s">
        <v>106</v>
      </c>
      <c r="AC113" s="30" t="s">
        <v>148</v>
      </c>
      <c r="AD113" s="31">
        <v>57000</v>
      </c>
      <c r="AI113" s="30" t="s">
        <v>142</v>
      </c>
      <c r="AJ113" s="34">
        <v>0.3333</v>
      </c>
    </row>
    <row r="114" spans="1:36" ht="12.75">
      <c r="A114" s="30">
        <v>319</v>
      </c>
      <c r="B114" s="30" t="s">
        <v>130</v>
      </c>
      <c r="C114" s="30" t="s">
        <v>298</v>
      </c>
      <c r="D114" s="30">
        <v>18</v>
      </c>
      <c r="E114" s="30">
        <v>11.11</v>
      </c>
      <c r="F114" s="31">
        <v>450</v>
      </c>
      <c r="G114" s="31">
        <v>500</v>
      </c>
      <c r="H114" s="31">
        <v>450</v>
      </c>
      <c r="I114" s="31">
        <v>500</v>
      </c>
      <c r="J114" s="31">
        <v>500</v>
      </c>
      <c r="K114" s="32">
        <v>241</v>
      </c>
      <c r="L114" s="31">
        <v>108500</v>
      </c>
      <c r="M114" s="33">
        <v>38811</v>
      </c>
      <c r="N114" s="30">
        <v>500</v>
      </c>
      <c r="O114" s="30">
        <v>153.14</v>
      </c>
      <c r="P114" s="30">
        <v>352</v>
      </c>
      <c r="Q114" s="30">
        <v>500</v>
      </c>
      <c r="R114" s="30">
        <v>6</v>
      </c>
      <c r="S114" s="30" t="s">
        <v>106</v>
      </c>
      <c r="AC114" s="30" t="s">
        <v>93</v>
      </c>
      <c r="AD114" s="31">
        <v>48400</v>
      </c>
      <c r="AI114" s="30" t="s">
        <v>116</v>
      </c>
      <c r="AJ114" s="34">
        <v>0.3489</v>
      </c>
    </row>
    <row r="115" spans="1:36" ht="12.75">
      <c r="A115" s="30">
        <v>14487</v>
      </c>
      <c r="B115" s="30" t="s">
        <v>131</v>
      </c>
      <c r="C115" s="30" t="s">
        <v>299</v>
      </c>
      <c r="D115" s="30">
        <v>18</v>
      </c>
      <c r="E115" s="30">
        <v>-3.27</v>
      </c>
      <c r="F115" s="31">
        <v>5169.4419</v>
      </c>
      <c r="G115" s="31">
        <v>5200</v>
      </c>
      <c r="H115" s="31">
        <v>4513.02</v>
      </c>
      <c r="I115" s="31">
        <v>5000</v>
      </c>
      <c r="J115" s="31">
        <v>5000</v>
      </c>
      <c r="K115" s="32">
        <v>245</v>
      </c>
      <c r="L115" s="31">
        <v>1242415.08</v>
      </c>
      <c r="M115" s="33">
        <v>38833</v>
      </c>
      <c r="N115" s="30">
        <v>5200</v>
      </c>
      <c r="O115" s="30">
        <v>1900</v>
      </c>
      <c r="P115" s="30">
        <v>4650</v>
      </c>
      <c r="Q115" s="30">
        <v>5000</v>
      </c>
      <c r="R115" s="30">
        <v>6</v>
      </c>
      <c r="S115" s="30" t="s">
        <v>106</v>
      </c>
      <c r="AC115" s="30" t="s">
        <v>77</v>
      </c>
      <c r="AD115" s="31">
        <v>48300</v>
      </c>
      <c r="AI115" s="30" t="s">
        <v>114</v>
      </c>
      <c r="AJ115" s="34">
        <v>0.3576</v>
      </c>
    </row>
    <row r="116" spans="1:36" ht="12.75">
      <c r="A116" s="30">
        <v>359</v>
      </c>
      <c r="B116" s="30" t="s">
        <v>132</v>
      </c>
      <c r="C116" s="30" t="s">
        <v>300</v>
      </c>
      <c r="D116" s="30">
        <v>18</v>
      </c>
      <c r="E116" s="30">
        <v>20</v>
      </c>
      <c r="F116" s="31">
        <v>100</v>
      </c>
      <c r="G116" s="31">
        <v>120.01</v>
      </c>
      <c r="H116" s="31">
        <v>120</v>
      </c>
      <c r="I116" s="31">
        <v>120</v>
      </c>
      <c r="J116" s="31">
        <v>120.0035</v>
      </c>
      <c r="K116" s="32">
        <v>118</v>
      </c>
      <c r="L116" s="31">
        <v>14160.42</v>
      </c>
      <c r="M116" s="33">
        <v>38826</v>
      </c>
      <c r="N116" s="30">
        <v>120.01</v>
      </c>
      <c r="O116" s="30">
        <v>30</v>
      </c>
      <c r="P116" s="30">
        <v>133</v>
      </c>
      <c r="Q116" s="30">
        <v>200</v>
      </c>
      <c r="R116" s="30">
        <v>6</v>
      </c>
      <c r="S116" s="30" t="s">
        <v>106</v>
      </c>
      <c r="AC116" s="30" t="s">
        <v>66</v>
      </c>
      <c r="AD116" s="31">
        <v>43745</v>
      </c>
      <c r="AI116" s="30" t="s">
        <v>115</v>
      </c>
      <c r="AJ116" s="34">
        <v>0.36</v>
      </c>
    </row>
    <row r="117" spans="1:36" ht="12.75">
      <c r="A117" s="30">
        <v>136</v>
      </c>
      <c r="B117" s="30" t="s">
        <v>133</v>
      </c>
      <c r="C117" s="30" t="s">
        <v>301</v>
      </c>
      <c r="D117" s="30">
        <v>18</v>
      </c>
      <c r="E117" s="30">
        <v>0</v>
      </c>
      <c r="F117" s="31">
        <v>145</v>
      </c>
      <c r="G117" s="31">
        <v>145</v>
      </c>
      <c r="H117" s="31">
        <v>145</v>
      </c>
      <c r="I117" s="31">
        <v>145</v>
      </c>
      <c r="J117" s="31">
        <v>145</v>
      </c>
      <c r="K117" s="32">
        <v>1491</v>
      </c>
      <c r="L117" s="31">
        <v>216195</v>
      </c>
      <c r="M117" s="33">
        <v>38482</v>
      </c>
      <c r="N117" s="30">
        <v>145</v>
      </c>
      <c r="O117" s="30">
        <v>145</v>
      </c>
      <c r="R117" s="30">
        <v>6</v>
      </c>
      <c r="S117" s="30" t="s">
        <v>106</v>
      </c>
      <c r="AC117" s="30" t="s">
        <v>37</v>
      </c>
      <c r="AD117" s="31">
        <v>42590</v>
      </c>
      <c r="AI117" s="30" t="s">
        <v>68</v>
      </c>
      <c r="AJ117" s="34">
        <v>0.5019</v>
      </c>
    </row>
    <row r="118" spans="1:36" ht="12.75">
      <c r="A118" s="30">
        <v>583</v>
      </c>
      <c r="B118" s="30" t="s">
        <v>134</v>
      </c>
      <c r="C118" s="30" t="s">
        <v>302</v>
      </c>
      <c r="D118" s="30">
        <v>18</v>
      </c>
      <c r="E118" s="30">
        <v>-1.12</v>
      </c>
      <c r="F118" s="31">
        <v>298.3471</v>
      </c>
      <c r="G118" s="31">
        <v>330</v>
      </c>
      <c r="H118" s="31">
        <v>285</v>
      </c>
      <c r="I118" s="31">
        <v>295</v>
      </c>
      <c r="J118" s="31">
        <v>295</v>
      </c>
      <c r="K118" s="32">
        <v>2013</v>
      </c>
      <c r="L118" s="31">
        <v>632222.54</v>
      </c>
      <c r="M118" s="33">
        <v>38835</v>
      </c>
      <c r="N118" s="30">
        <v>410</v>
      </c>
      <c r="O118" s="30">
        <v>125</v>
      </c>
      <c r="P118" s="30">
        <v>276.55</v>
      </c>
      <c r="Q118" s="30">
        <v>295</v>
      </c>
      <c r="R118" s="30">
        <v>6</v>
      </c>
      <c r="S118" s="30" t="s">
        <v>106</v>
      </c>
      <c r="AC118" s="30" t="s">
        <v>88</v>
      </c>
      <c r="AD118" s="31">
        <v>40261</v>
      </c>
      <c r="AI118" s="30" t="s">
        <v>127</v>
      </c>
      <c r="AJ118" s="34">
        <v>0.5132</v>
      </c>
    </row>
    <row r="119" spans="1:36" ht="12.75">
      <c r="A119" s="30">
        <v>142</v>
      </c>
      <c r="B119" s="30" t="s">
        <v>135</v>
      </c>
      <c r="C119" s="30" t="s">
        <v>303</v>
      </c>
      <c r="D119" s="30">
        <v>18</v>
      </c>
      <c r="E119" s="30">
        <v>6.43</v>
      </c>
      <c r="F119" s="31">
        <v>345</v>
      </c>
      <c r="G119" s="31">
        <v>398.99</v>
      </c>
      <c r="H119" s="31">
        <v>350</v>
      </c>
      <c r="I119" s="31">
        <v>369</v>
      </c>
      <c r="J119" s="31">
        <v>367.2</v>
      </c>
      <c r="K119" s="32">
        <v>6320</v>
      </c>
      <c r="L119" s="31">
        <v>2373973.48</v>
      </c>
      <c r="M119" s="33">
        <v>38834</v>
      </c>
      <c r="N119" s="30">
        <v>398.99</v>
      </c>
      <c r="O119" s="30">
        <v>100</v>
      </c>
      <c r="P119" s="30">
        <v>350</v>
      </c>
      <c r="Q119" s="30">
        <v>368.99</v>
      </c>
      <c r="R119" s="30">
        <v>6</v>
      </c>
      <c r="S119" s="30" t="s">
        <v>106</v>
      </c>
      <c r="AC119" s="30" t="s">
        <v>44</v>
      </c>
      <c r="AD119" s="31">
        <v>38039.7</v>
      </c>
      <c r="AI119" s="30" t="s">
        <v>156</v>
      </c>
      <c r="AJ119" s="34">
        <v>1.1428</v>
      </c>
    </row>
    <row r="120" spans="1:36" ht="12.75">
      <c r="A120" s="30">
        <v>369</v>
      </c>
      <c r="B120" s="30" t="s">
        <v>136</v>
      </c>
      <c r="C120" s="30" t="s">
        <v>304</v>
      </c>
      <c r="D120" s="30">
        <v>18</v>
      </c>
      <c r="E120" s="30">
        <v>3.58</v>
      </c>
      <c r="F120" s="31">
        <v>850</v>
      </c>
      <c r="G120" s="31">
        <v>948</v>
      </c>
      <c r="H120" s="31">
        <v>750</v>
      </c>
      <c r="I120" s="31">
        <v>900</v>
      </c>
      <c r="J120" s="31">
        <v>880.4487</v>
      </c>
      <c r="K120" s="32">
        <v>870</v>
      </c>
      <c r="L120" s="31">
        <v>766058</v>
      </c>
      <c r="M120" s="33">
        <v>38831</v>
      </c>
      <c r="N120" s="30">
        <v>948</v>
      </c>
      <c r="O120" s="30">
        <v>325.01</v>
      </c>
      <c r="P120" s="30">
        <v>660.08</v>
      </c>
      <c r="Q120" s="30">
        <v>900</v>
      </c>
      <c r="R120" s="30">
        <v>6</v>
      </c>
      <c r="S120" s="30" t="s">
        <v>106</v>
      </c>
      <c r="AC120" s="30" t="s">
        <v>94</v>
      </c>
      <c r="AD120" s="31">
        <v>34532.82</v>
      </c>
      <c r="AI120" s="30" t="s">
        <v>144</v>
      </c>
      <c r="AJ120" s="34">
        <v>1.5996000000000001</v>
      </c>
    </row>
    <row r="121" spans="1:36" ht="12.75">
      <c r="A121" s="30">
        <v>370</v>
      </c>
      <c r="B121" s="30" t="s">
        <v>137</v>
      </c>
      <c r="C121" s="30" t="s">
        <v>305</v>
      </c>
      <c r="D121" s="30">
        <v>18</v>
      </c>
      <c r="E121" s="30">
        <v>-13.21</v>
      </c>
      <c r="F121" s="31">
        <v>4349.998</v>
      </c>
      <c r="G121" s="31">
        <v>4305</v>
      </c>
      <c r="H121" s="31">
        <v>3651.01</v>
      </c>
      <c r="I121" s="31">
        <v>3800</v>
      </c>
      <c r="J121" s="31">
        <v>3775.1644</v>
      </c>
      <c r="K121" s="32">
        <v>232</v>
      </c>
      <c r="L121" s="31">
        <v>943449.16</v>
      </c>
      <c r="M121" s="33">
        <v>38835</v>
      </c>
      <c r="N121" s="30">
        <v>4699.99</v>
      </c>
      <c r="O121" s="30">
        <v>920.1</v>
      </c>
      <c r="P121" s="30">
        <v>3653</v>
      </c>
      <c r="Q121" s="30">
        <v>3900</v>
      </c>
      <c r="R121" s="30">
        <v>6</v>
      </c>
      <c r="S121" s="30" t="s">
        <v>106</v>
      </c>
      <c r="AC121" s="30" t="s">
        <v>69</v>
      </c>
      <c r="AD121" s="31">
        <v>32750</v>
      </c>
      <c r="AI121" s="30" t="s">
        <v>69</v>
      </c>
      <c r="AJ121" s="34">
        <v>1.7774</v>
      </c>
    </row>
    <row r="122" spans="1:30" ht="12.75">
      <c r="A122" s="30">
        <v>647</v>
      </c>
      <c r="B122" s="30" t="s">
        <v>138</v>
      </c>
      <c r="C122" s="30" t="s">
        <v>306</v>
      </c>
      <c r="D122" s="30">
        <v>18</v>
      </c>
      <c r="E122" s="30">
        <v>-28.66</v>
      </c>
      <c r="F122" s="31">
        <v>303.956</v>
      </c>
      <c r="G122" s="31">
        <v>312</v>
      </c>
      <c r="H122" s="31">
        <v>205.01</v>
      </c>
      <c r="I122" s="31">
        <v>220</v>
      </c>
      <c r="J122" s="31">
        <v>216.8247</v>
      </c>
      <c r="K122" s="32">
        <v>17541</v>
      </c>
      <c r="L122" s="31">
        <v>4687011.65</v>
      </c>
      <c r="M122" s="33">
        <v>38835</v>
      </c>
      <c r="N122" s="30">
        <v>440</v>
      </c>
      <c r="O122" s="30">
        <v>95.22</v>
      </c>
      <c r="P122" s="30">
        <v>211.57</v>
      </c>
      <c r="Q122" s="30">
        <v>229.97</v>
      </c>
      <c r="R122" s="30">
        <v>6</v>
      </c>
      <c r="S122" s="30" t="s">
        <v>106</v>
      </c>
      <c r="AC122" s="30" t="s">
        <v>36</v>
      </c>
      <c r="AD122" s="31">
        <v>28822.24</v>
      </c>
    </row>
    <row r="123" spans="1:30" ht="12.75">
      <c r="A123" s="30">
        <v>150</v>
      </c>
      <c r="B123" s="30" t="s">
        <v>139</v>
      </c>
      <c r="C123" s="30" t="s">
        <v>307</v>
      </c>
      <c r="D123" s="30">
        <v>18</v>
      </c>
      <c r="E123" s="30">
        <v>-9.15</v>
      </c>
      <c r="F123" s="31">
        <v>3428.7733</v>
      </c>
      <c r="G123" s="31">
        <v>3480</v>
      </c>
      <c r="H123" s="31">
        <v>3057</v>
      </c>
      <c r="I123" s="31">
        <v>3200</v>
      </c>
      <c r="J123" s="31">
        <v>3114.8437</v>
      </c>
      <c r="K123" s="32">
        <v>2753</v>
      </c>
      <c r="L123" s="31">
        <v>9350374.14</v>
      </c>
      <c r="M123" s="33">
        <v>38832</v>
      </c>
      <c r="N123" s="30">
        <v>3600</v>
      </c>
      <c r="O123" s="30">
        <v>2053.01</v>
      </c>
      <c r="P123" s="30">
        <v>3066</v>
      </c>
      <c r="Q123" s="30">
        <v>3200</v>
      </c>
      <c r="R123" s="30">
        <v>6</v>
      </c>
      <c r="S123" s="30" t="s">
        <v>106</v>
      </c>
      <c r="AC123" s="30" t="s">
        <v>86</v>
      </c>
      <c r="AD123" s="31">
        <v>28502.5</v>
      </c>
    </row>
    <row r="124" spans="1:30" ht="12.75">
      <c r="A124" s="30">
        <v>606</v>
      </c>
      <c r="B124" s="30" t="s">
        <v>140</v>
      </c>
      <c r="C124" s="30" t="s">
        <v>308</v>
      </c>
      <c r="D124" s="30">
        <v>18</v>
      </c>
      <c r="E124" s="30">
        <v>0.09</v>
      </c>
      <c r="F124" s="31">
        <v>419.6854</v>
      </c>
      <c r="G124" s="31">
        <v>520</v>
      </c>
      <c r="H124" s="31">
        <v>399</v>
      </c>
      <c r="I124" s="31">
        <v>420</v>
      </c>
      <c r="J124" s="31">
        <v>420.0758</v>
      </c>
      <c r="K124" s="32">
        <v>13893</v>
      </c>
      <c r="L124" s="31">
        <v>6312965.46</v>
      </c>
      <c r="M124" s="33">
        <v>38835</v>
      </c>
      <c r="N124" s="30">
        <v>550</v>
      </c>
      <c r="O124" s="30">
        <v>190</v>
      </c>
      <c r="P124" s="30">
        <v>410</v>
      </c>
      <c r="Q124" s="30">
        <v>429.94</v>
      </c>
      <c r="R124" s="30">
        <v>6</v>
      </c>
      <c r="S124" s="30" t="s">
        <v>106</v>
      </c>
      <c r="AC124" s="30" t="s">
        <v>55</v>
      </c>
      <c r="AD124" s="31">
        <v>24000</v>
      </c>
    </row>
    <row r="125" spans="1:30" ht="12.75">
      <c r="A125" s="30">
        <v>14455</v>
      </c>
      <c r="B125" s="30" t="s">
        <v>141</v>
      </c>
      <c r="C125" s="30" t="s">
        <v>309</v>
      </c>
      <c r="D125" s="30">
        <v>18</v>
      </c>
      <c r="E125" s="30">
        <v>9.33</v>
      </c>
      <c r="F125" s="31">
        <v>194</v>
      </c>
      <c r="G125" s="31">
        <v>220</v>
      </c>
      <c r="H125" s="31">
        <v>193</v>
      </c>
      <c r="I125" s="31">
        <v>211.51</v>
      </c>
      <c r="J125" s="31">
        <v>212.1081</v>
      </c>
      <c r="K125" s="32">
        <v>53066</v>
      </c>
      <c r="L125" s="31">
        <v>11149524.9</v>
      </c>
      <c r="M125" s="33">
        <v>38835</v>
      </c>
      <c r="N125" s="30">
        <v>220</v>
      </c>
      <c r="O125" s="30">
        <v>134.04</v>
      </c>
      <c r="P125" s="30">
        <v>211.01</v>
      </c>
      <c r="Q125" s="30">
        <v>213.94</v>
      </c>
      <c r="R125" s="30">
        <v>6</v>
      </c>
      <c r="S125" s="30" t="s">
        <v>106</v>
      </c>
      <c r="AC125" s="30" t="s">
        <v>109</v>
      </c>
      <c r="AD125" s="31">
        <v>21816</v>
      </c>
    </row>
    <row r="126" spans="1:30" ht="12.75">
      <c r="A126" s="30">
        <v>14497</v>
      </c>
      <c r="B126" s="30" t="s">
        <v>142</v>
      </c>
      <c r="C126" s="30" t="s">
        <v>310</v>
      </c>
      <c r="D126" s="30">
        <v>18</v>
      </c>
      <c r="E126" s="30">
        <v>33.33</v>
      </c>
      <c r="F126" s="31">
        <v>900</v>
      </c>
      <c r="G126" s="31">
        <v>1200</v>
      </c>
      <c r="H126" s="31">
        <v>1000</v>
      </c>
      <c r="I126" s="31">
        <v>1200</v>
      </c>
      <c r="J126" s="31">
        <v>1200</v>
      </c>
      <c r="K126" s="32">
        <v>16</v>
      </c>
      <c r="L126" s="31">
        <v>16600</v>
      </c>
      <c r="M126" s="33">
        <v>38831</v>
      </c>
      <c r="N126" s="30">
        <v>1200</v>
      </c>
      <c r="O126" s="30">
        <v>600</v>
      </c>
      <c r="P126" s="30">
        <v>1000</v>
      </c>
      <c r="Q126" s="30">
        <v>1800</v>
      </c>
      <c r="R126" s="30">
        <v>6</v>
      </c>
      <c r="S126" s="30" t="s">
        <v>106</v>
      </c>
      <c r="AC126" s="30" t="s">
        <v>142</v>
      </c>
      <c r="AD126" s="31">
        <v>16600</v>
      </c>
    </row>
    <row r="127" spans="1:30" ht="12.75">
      <c r="A127" s="30">
        <v>14086</v>
      </c>
      <c r="B127" s="30" t="s">
        <v>143</v>
      </c>
      <c r="C127" s="30" t="s">
        <v>311</v>
      </c>
      <c r="D127" s="30">
        <v>18</v>
      </c>
      <c r="E127" s="30">
        <v>0.05</v>
      </c>
      <c r="F127" s="31">
        <v>83.51</v>
      </c>
      <c r="G127" s="31">
        <v>83.56</v>
      </c>
      <c r="H127" s="31">
        <v>83.53</v>
      </c>
      <c r="I127" s="31">
        <v>83.56</v>
      </c>
      <c r="J127" s="31">
        <v>83.56</v>
      </c>
      <c r="K127" s="32">
        <v>106</v>
      </c>
      <c r="L127" s="31">
        <v>8855.35</v>
      </c>
      <c r="M127" s="33">
        <v>38828</v>
      </c>
      <c r="N127" s="30">
        <v>83.56</v>
      </c>
      <c r="O127" s="30">
        <v>80</v>
      </c>
      <c r="P127" s="30">
        <v>83.58</v>
      </c>
      <c r="R127" s="30">
        <v>6</v>
      </c>
      <c r="S127" s="30" t="s">
        <v>106</v>
      </c>
      <c r="AC127" s="30" t="s">
        <v>154</v>
      </c>
      <c r="AD127" s="31">
        <v>15000</v>
      </c>
    </row>
    <row r="128" spans="1:30" ht="12.75">
      <c r="A128" s="30">
        <v>478</v>
      </c>
      <c r="B128" s="30" t="s">
        <v>144</v>
      </c>
      <c r="C128" s="30" t="s">
        <v>312</v>
      </c>
      <c r="D128" s="30">
        <v>18</v>
      </c>
      <c r="E128" s="30">
        <v>159.96</v>
      </c>
      <c r="F128" s="31">
        <v>115.4</v>
      </c>
      <c r="G128" s="31">
        <v>310</v>
      </c>
      <c r="H128" s="31">
        <v>175</v>
      </c>
      <c r="I128" s="31">
        <v>300</v>
      </c>
      <c r="J128" s="31">
        <v>300</v>
      </c>
      <c r="K128" s="32">
        <v>3748</v>
      </c>
      <c r="L128" s="31">
        <v>949506.97</v>
      </c>
      <c r="M128" s="33">
        <v>37600</v>
      </c>
      <c r="N128" s="30">
        <v>310</v>
      </c>
      <c r="O128" s="30">
        <v>175</v>
      </c>
      <c r="P128" s="30">
        <v>275.07</v>
      </c>
      <c r="Q128" s="30">
        <v>325</v>
      </c>
      <c r="R128" s="30">
        <v>6</v>
      </c>
      <c r="S128" s="30" t="s">
        <v>106</v>
      </c>
      <c r="AC128" s="30" t="s">
        <v>132</v>
      </c>
      <c r="AD128" s="31">
        <v>14160.42</v>
      </c>
    </row>
    <row r="129" spans="1:30" ht="12.75">
      <c r="A129" s="30">
        <v>96</v>
      </c>
      <c r="B129" s="30" t="s">
        <v>145</v>
      </c>
      <c r="C129" s="30" t="s">
        <v>313</v>
      </c>
      <c r="D129" s="30">
        <v>18</v>
      </c>
      <c r="E129" s="30">
        <v>-9.97</v>
      </c>
      <c r="F129" s="31">
        <v>20.0045</v>
      </c>
      <c r="G129" s="31">
        <v>18.01</v>
      </c>
      <c r="H129" s="31">
        <v>18.01</v>
      </c>
      <c r="I129" s="31">
        <v>18.01</v>
      </c>
      <c r="J129" s="31">
        <v>18.01</v>
      </c>
      <c r="K129" s="32">
        <v>411</v>
      </c>
      <c r="L129" s="31">
        <v>7402.11</v>
      </c>
      <c r="M129" s="33">
        <v>38834</v>
      </c>
      <c r="N129" s="30">
        <v>20.01</v>
      </c>
      <c r="O129" s="30">
        <v>7.02</v>
      </c>
      <c r="P129" s="30">
        <v>18</v>
      </c>
      <c r="Q129" s="30">
        <v>25</v>
      </c>
      <c r="R129" s="30">
        <v>6</v>
      </c>
      <c r="S129" s="30" t="s">
        <v>106</v>
      </c>
      <c r="AC129" s="30" t="s">
        <v>160</v>
      </c>
      <c r="AD129" s="31">
        <v>13200</v>
      </c>
    </row>
    <row r="130" spans="1:30" ht="12.75">
      <c r="A130" s="30">
        <v>460</v>
      </c>
      <c r="B130" s="30" t="s">
        <v>146</v>
      </c>
      <c r="C130" s="30" t="s">
        <v>314</v>
      </c>
      <c r="D130" s="30">
        <v>18</v>
      </c>
      <c r="E130" s="30">
        <v>-4.58</v>
      </c>
      <c r="F130" s="31">
        <v>1310</v>
      </c>
      <c r="G130" s="31">
        <v>1379</v>
      </c>
      <c r="H130" s="31">
        <v>1250</v>
      </c>
      <c r="I130" s="31">
        <v>1250</v>
      </c>
      <c r="J130" s="31">
        <v>1250</v>
      </c>
      <c r="K130" s="32">
        <v>729</v>
      </c>
      <c r="L130" s="31">
        <v>969837.31</v>
      </c>
      <c r="M130" s="33">
        <v>38835</v>
      </c>
      <c r="N130" s="30">
        <v>1379</v>
      </c>
      <c r="O130" s="30">
        <v>100</v>
      </c>
      <c r="P130" s="30">
        <v>1226</v>
      </c>
      <c r="Q130" s="30">
        <v>1300</v>
      </c>
      <c r="R130" s="30">
        <v>6</v>
      </c>
      <c r="S130" s="30" t="s">
        <v>106</v>
      </c>
      <c r="AC130" s="30" t="s">
        <v>118</v>
      </c>
      <c r="AD130" s="31">
        <v>9000.6</v>
      </c>
    </row>
    <row r="131" spans="1:30" ht="12.75">
      <c r="A131" s="30">
        <v>14261</v>
      </c>
      <c r="B131" s="30" t="s">
        <v>147</v>
      </c>
      <c r="C131" s="30" t="s">
        <v>315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50</v>
      </c>
      <c r="L131" s="31">
        <v>2500</v>
      </c>
      <c r="M131" s="33">
        <v>38834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106</v>
      </c>
      <c r="AC131" s="30" t="s">
        <v>156</v>
      </c>
      <c r="AD131" s="31">
        <v>9000</v>
      </c>
    </row>
    <row r="132" spans="1:30" ht="12.75">
      <c r="A132" s="30">
        <v>14382</v>
      </c>
      <c r="B132" s="30" t="s">
        <v>148</v>
      </c>
      <c r="C132" s="30" t="s">
        <v>316</v>
      </c>
      <c r="D132" s="30">
        <v>18</v>
      </c>
      <c r="E132" s="30">
        <v>12.9</v>
      </c>
      <c r="F132" s="31">
        <v>177.1428</v>
      </c>
      <c r="G132" s="31">
        <v>200</v>
      </c>
      <c r="H132" s="31">
        <v>200</v>
      </c>
      <c r="I132" s="31">
        <v>200</v>
      </c>
      <c r="J132" s="31">
        <v>200</v>
      </c>
      <c r="K132" s="32">
        <v>285</v>
      </c>
      <c r="L132" s="31">
        <v>57000</v>
      </c>
      <c r="M132" s="33">
        <v>38819</v>
      </c>
      <c r="N132" s="30">
        <v>200</v>
      </c>
      <c r="O132" s="30">
        <v>115</v>
      </c>
      <c r="P132" s="30">
        <v>115.02</v>
      </c>
      <c r="R132" s="30">
        <v>6</v>
      </c>
      <c r="S132" s="30" t="s">
        <v>106</v>
      </c>
      <c r="AC132" s="30" t="s">
        <v>143</v>
      </c>
      <c r="AD132" s="31">
        <v>8855.35</v>
      </c>
    </row>
    <row r="133" spans="1:30" ht="12.75">
      <c r="A133" s="30">
        <v>233</v>
      </c>
      <c r="B133" s="30" t="s">
        <v>149</v>
      </c>
      <c r="C133" s="30" t="s">
        <v>317</v>
      </c>
      <c r="D133" s="30">
        <v>18</v>
      </c>
      <c r="E133" s="30">
        <v>-11.64</v>
      </c>
      <c r="F133" s="31">
        <v>1584.5882</v>
      </c>
      <c r="G133" s="31">
        <v>1500</v>
      </c>
      <c r="H133" s="31">
        <v>1400</v>
      </c>
      <c r="I133" s="31">
        <v>1400</v>
      </c>
      <c r="J133" s="31">
        <v>1400</v>
      </c>
      <c r="K133" s="32">
        <v>357</v>
      </c>
      <c r="L133" s="31">
        <v>505500</v>
      </c>
      <c r="M133" s="33">
        <v>38835</v>
      </c>
      <c r="N133" s="30">
        <v>1600</v>
      </c>
      <c r="O133" s="30">
        <v>500</v>
      </c>
      <c r="P133" s="30">
        <v>1300</v>
      </c>
      <c r="Q133" s="30">
        <v>1350</v>
      </c>
      <c r="R133" s="30">
        <v>6</v>
      </c>
      <c r="S133" s="30" t="s">
        <v>106</v>
      </c>
      <c r="AC133" s="30" t="s">
        <v>145</v>
      </c>
      <c r="AD133" s="31">
        <v>7402.11</v>
      </c>
    </row>
    <row r="134" spans="1:30" ht="12.75">
      <c r="A134" s="30">
        <v>639</v>
      </c>
      <c r="B134" s="30" t="s">
        <v>150</v>
      </c>
      <c r="C134" s="30" t="s">
        <v>318</v>
      </c>
      <c r="D134" s="30">
        <v>18</v>
      </c>
      <c r="E134" s="30">
        <v>10.25</v>
      </c>
      <c r="F134" s="31">
        <v>1950</v>
      </c>
      <c r="G134" s="31">
        <v>2200</v>
      </c>
      <c r="H134" s="31">
        <v>1950</v>
      </c>
      <c r="I134" s="31">
        <v>2150</v>
      </c>
      <c r="J134" s="31">
        <v>2149.9988</v>
      </c>
      <c r="K134" s="32">
        <v>746</v>
      </c>
      <c r="L134" s="31">
        <v>1538767.78</v>
      </c>
      <c r="M134" s="33">
        <v>38826</v>
      </c>
      <c r="N134" s="30">
        <v>2500.01</v>
      </c>
      <c r="O134" s="30">
        <v>462.01</v>
      </c>
      <c r="P134" s="30">
        <v>2051</v>
      </c>
      <c r="Q134" s="30">
        <v>2150</v>
      </c>
      <c r="R134" s="30">
        <v>6</v>
      </c>
      <c r="S134" s="30" t="s">
        <v>106</v>
      </c>
      <c r="AC134" s="30" t="s">
        <v>82</v>
      </c>
      <c r="AD134" s="31">
        <v>3600</v>
      </c>
    </row>
    <row r="135" spans="1:30" ht="12.75">
      <c r="A135" s="30">
        <v>592</v>
      </c>
      <c r="B135" s="30" t="s">
        <v>151</v>
      </c>
      <c r="C135" s="30" t="s">
        <v>319</v>
      </c>
      <c r="D135" s="30">
        <v>18</v>
      </c>
      <c r="E135" s="30">
        <v>0.91</v>
      </c>
      <c r="F135" s="31">
        <v>3716</v>
      </c>
      <c r="G135" s="31">
        <v>3850</v>
      </c>
      <c r="H135" s="31">
        <v>3550.11</v>
      </c>
      <c r="I135" s="31">
        <v>3750</v>
      </c>
      <c r="J135" s="31">
        <v>3750</v>
      </c>
      <c r="K135" s="32">
        <v>787</v>
      </c>
      <c r="L135" s="31">
        <v>2912600.22</v>
      </c>
      <c r="M135" s="33">
        <v>38832</v>
      </c>
      <c r="N135" s="30">
        <v>4000</v>
      </c>
      <c r="O135" s="30">
        <v>700</v>
      </c>
      <c r="P135" s="30">
        <v>3750</v>
      </c>
      <c r="Q135" s="30">
        <v>3840</v>
      </c>
      <c r="R135" s="30">
        <v>6</v>
      </c>
      <c r="S135" s="30" t="s">
        <v>106</v>
      </c>
      <c r="AC135" s="30" t="s">
        <v>39</v>
      </c>
      <c r="AD135" s="31">
        <v>3300.66</v>
      </c>
    </row>
    <row r="136" spans="1:30" ht="12.75">
      <c r="A136" s="30">
        <v>622</v>
      </c>
      <c r="B136" s="30" t="s">
        <v>152</v>
      </c>
      <c r="C136" s="30" t="s">
        <v>320</v>
      </c>
      <c r="D136" s="30">
        <v>18</v>
      </c>
      <c r="E136" s="30">
        <v>-14.89</v>
      </c>
      <c r="F136" s="31">
        <v>158.9069</v>
      </c>
      <c r="G136" s="31">
        <v>160</v>
      </c>
      <c r="H136" s="31">
        <v>135</v>
      </c>
      <c r="I136" s="31">
        <v>135.1</v>
      </c>
      <c r="J136" s="31">
        <v>135.2309</v>
      </c>
      <c r="K136" s="32">
        <v>2503</v>
      </c>
      <c r="L136" s="31">
        <v>372374.68</v>
      </c>
      <c r="M136" s="33">
        <v>38834</v>
      </c>
      <c r="N136" s="30">
        <v>200</v>
      </c>
      <c r="O136" s="30">
        <v>43</v>
      </c>
      <c r="P136" s="30">
        <v>133.03</v>
      </c>
      <c r="Q136" s="30">
        <v>140</v>
      </c>
      <c r="R136" s="30">
        <v>6</v>
      </c>
      <c r="S136" s="30" t="s">
        <v>106</v>
      </c>
      <c r="AC136" s="30" t="s">
        <v>147</v>
      </c>
      <c r="AD136" s="31">
        <v>2500</v>
      </c>
    </row>
    <row r="137" spans="1:30" ht="12.75">
      <c r="A137" s="30">
        <v>194</v>
      </c>
      <c r="B137" s="30" t="s">
        <v>153</v>
      </c>
      <c r="C137" s="30" t="s">
        <v>321</v>
      </c>
      <c r="D137" s="30">
        <v>18</v>
      </c>
      <c r="E137" s="30">
        <v>9.88</v>
      </c>
      <c r="F137" s="31">
        <v>910.01</v>
      </c>
      <c r="G137" s="31">
        <v>1050</v>
      </c>
      <c r="H137" s="31">
        <v>989.95</v>
      </c>
      <c r="I137" s="31">
        <v>1000</v>
      </c>
      <c r="J137" s="31">
        <v>1000</v>
      </c>
      <c r="K137" s="32">
        <v>206</v>
      </c>
      <c r="L137" s="31">
        <v>206417.74</v>
      </c>
      <c r="M137" s="33">
        <v>38832</v>
      </c>
      <c r="N137" s="30">
        <v>1200.01</v>
      </c>
      <c r="O137" s="30">
        <v>600</v>
      </c>
      <c r="P137" s="30">
        <v>920</v>
      </c>
      <c r="Q137" s="30">
        <v>1069.98</v>
      </c>
      <c r="R137" s="30">
        <v>6</v>
      </c>
      <c r="S137" s="30" t="s">
        <v>106</v>
      </c>
      <c r="AC137" s="30" t="s">
        <v>123</v>
      </c>
      <c r="AD137" s="31">
        <v>950</v>
      </c>
    </row>
    <row r="138" spans="1:30" ht="12.75">
      <c r="A138" s="30">
        <v>413</v>
      </c>
      <c r="B138" s="30" t="s">
        <v>154</v>
      </c>
      <c r="C138" s="30" t="s">
        <v>322</v>
      </c>
      <c r="D138" s="30">
        <v>18</v>
      </c>
      <c r="E138" s="30">
        <v>-28.57</v>
      </c>
      <c r="F138" s="31">
        <v>350</v>
      </c>
      <c r="G138" s="31">
        <v>250</v>
      </c>
      <c r="H138" s="31">
        <v>250</v>
      </c>
      <c r="I138" s="31">
        <v>250</v>
      </c>
      <c r="J138" s="31">
        <v>250</v>
      </c>
      <c r="K138" s="32">
        <v>60</v>
      </c>
      <c r="L138" s="31">
        <v>15000</v>
      </c>
      <c r="M138" s="33">
        <v>38482</v>
      </c>
      <c r="N138" s="30">
        <v>250</v>
      </c>
      <c r="O138" s="30">
        <v>250</v>
      </c>
      <c r="P138" s="30">
        <v>250</v>
      </c>
      <c r="R138" s="30">
        <v>6</v>
      </c>
      <c r="S138" s="30" t="s">
        <v>106</v>
      </c>
      <c r="AC138" s="30" t="s">
        <v>121</v>
      </c>
      <c r="AD138" s="31">
        <v>600</v>
      </c>
    </row>
    <row r="139" spans="1:29" ht="12.75">
      <c r="A139" s="30">
        <v>201</v>
      </c>
      <c r="B139" s="30" t="s">
        <v>155</v>
      </c>
      <c r="C139" s="30" t="s">
        <v>323</v>
      </c>
      <c r="D139" s="30">
        <v>18</v>
      </c>
      <c r="E139" s="30">
        <v>-1.61</v>
      </c>
      <c r="F139" s="31">
        <v>1016.4444</v>
      </c>
      <c r="G139" s="31">
        <v>1120</v>
      </c>
      <c r="H139" s="31">
        <v>992</v>
      </c>
      <c r="I139" s="31">
        <v>1000</v>
      </c>
      <c r="J139" s="31">
        <v>1000</v>
      </c>
      <c r="K139" s="32">
        <v>5310</v>
      </c>
      <c r="L139" s="31">
        <v>5404851.88</v>
      </c>
      <c r="M139" s="33">
        <v>38835</v>
      </c>
      <c r="N139" s="30">
        <v>1398.99</v>
      </c>
      <c r="O139" s="30">
        <v>315</v>
      </c>
      <c r="P139" s="30">
        <v>1000</v>
      </c>
      <c r="Q139" s="30">
        <v>1040</v>
      </c>
      <c r="R139" s="30">
        <v>6</v>
      </c>
      <c r="S139" s="30" t="s">
        <v>106</v>
      </c>
      <c r="AC139" s="30" t="s">
        <v>12</v>
      </c>
    </row>
    <row r="140" spans="1:29" ht="12.75">
      <c r="A140" s="30">
        <v>43</v>
      </c>
      <c r="B140" s="30" t="s">
        <v>156</v>
      </c>
      <c r="C140" s="30" t="s">
        <v>324</v>
      </c>
      <c r="D140" s="30">
        <v>18</v>
      </c>
      <c r="E140" s="30">
        <v>114.28</v>
      </c>
      <c r="F140" s="31">
        <v>700.01</v>
      </c>
      <c r="G140" s="31">
        <v>1500</v>
      </c>
      <c r="H140" s="31">
        <v>1500</v>
      </c>
      <c r="I140" s="31">
        <v>1500</v>
      </c>
      <c r="J140" s="31">
        <v>1500</v>
      </c>
      <c r="K140" s="32">
        <v>6</v>
      </c>
      <c r="L140" s="31">
        <v>9000</v>
      </c>
      <c r="M140" s="33">
        <v>38817</v>
      </c>
      <c r="N140" s="30">
        <v>1500</v>
      </c>
      <c r="O140" s="30">
        <v>400</v>
      </c>
      <c r="P140" s="30">
        <v>700.01</v>
      </c>
      <c r="R140" s="30">
        <v>6</v>
      </c>
      <c r="S140" s="30" t="s">
        <v>106</v>
      </c>
      <c r="AC140" s="30" t="s">
        <v>13</v>
      </c>
    </row>
    <row r="141" spans="1:29" ht="12.75">
      <c r="A141" s="30">
        <v>14370</v>
      </c>
      <c r="B141" s="30" t="s">
        <v>157</v>
      </c>
      <c r="C141" s="30" t="s">
        <v>325</v>
      </c>
      <c r="D141" s="30">
        <v>18</v>
      </c>
      <c r="E141" s="30">
        <v>8.66</v>
      </c>
      <c r="F141" s="31">
        <v>100</v>
      </c>
      <c r="G141" s="31">
        <v>108.66</v>
      </c>
      <c r="H141" s="31">
        <v>108.66</v>
      </c>
      <c r="I141" s="31">
        <v>108.66</v>
      </c>
      <c r="J141" s="31">
        <v>108.66</v>
      </c>
      <c r="K141" s="32">
        <v>100000</v>
      </c>
      <c r="L141" s="31">
        <v>10866000</v>
      </c>
      <c r="M141" s="33">
        <v>38348</v>
      </c>
      <c r="N141" s="30">
        <v>108.66</v>
      </c>
      <c r="O141" s="30">
        <v>108.66</v>
      </c>
      <c r="P141" s="30">
        <v>50</v>
      </c>
      <c r="R141" s="30">
        <v>6</v>
      </c>
      <c r="S141" s="30" t="s">
        <v>106</v>
      </c>
      <c r="AC141" s="30" t="s">
        <v>14</v>
      </c>
    </row>
    <row r="142" spans="1:29" ht="12.75">
      <c r="A142" s="30">
        <v>14288</v>
      </c>
      <c r="B142" s="30" t="s">
        <v>158</v>
      </c>
      <c r="C142" s="30" t="s">
        <v>326</v>
      </c>
      <c r="D142" s="30">
        <v>18</v>
      </c>
      <c r="E142" s="30">
        <v>6</v>
      </c>
      <c r="F142" s="31">
        <v>250</v>
      </c>
      <c r="G142" s="31">
        <v>280</v>
      </c>
      <c r="H142" s="31">
        <v>250</v>
      </c>
      <c r="I142" s="31">
        <v>265</v>
      </c>
      <c r="J142" s="31">
        <v>265</v>
      </c>
      <c r="K142" s="32">
        <v>1904</v>
      </c>
      <c r="L142" s="31">
        <v>495999.23</v>
      </c>
      <c r="M142" s="33">
        <v>38835</v>
      </c>
      <c r="N142" s="30">
        <v>310</v>
      </c>
      <c r="O142" s="30">
        <v>100</v>
      </c>
      <c r="P142" s="30">
        <v>264.5</v>
      </c>
      <c r="Q142" s="30">
        <v>282</v>
      </c>
      <c r="R142" s="30">
        <v>6</v>
      </c>
      <c r="S142" s="30" t="s">
        <v>106</v>
      </c>
      <c r="AC142" s="30" t="s">
        <v>15</v>
      </c>
    </row>
    <row r="143" spans="1:29" ht="12.75">
      <c r="A143" s="30">
        <v>14340</v>
      </c>
      <c r="B143" s="30" t="s">
        <v>159</v>
      </c>
      <c r="C143" s="30" t="s">
        <v>327</v>
      </c>
      <c r="D143" s="30">
        <v>18</v>
      </c>
      <c r="E143" s="30">
        <v>6.25</v>
      </c>
      <c r="F143" s="31">
        <v>80</v>
      </c>
      <c r="G143" s="31">
        <v>85</v>
      </c>
      <c r="H143" s="31">
        <v>85</v>
      </c>
      <c r="I143" s="31">
        <v>85</v>
      </c>
      <c r="J143" s="31">
        <v>85</v>
      </c>
      <c r="K143" s="32">
        <v>10739</v>
      </c>
      <c r="L143" s="31">
        <v>912815</v>
      </c>
      <c r="M143" s="33">
        <v>38272</v>
      </c>
      <c r="N143" s="30">
        <v>85</v>
      </c>
      <c r="O143" s="30">
        <v>85</v>
      </c>
      <c r="P143" s="30">
        <v>91</v>
      </c>
      <c r="Q143" s="30">
        <v>250</v>
      </c>
      <c r="R143" s="30">
        <v>6</v>
      </c>
      <c r="S143" s="30" t="s">
        <v>106</v>
      </c>
      <c r="AC143" s="30" t="s">
        <v>16</v>
      </c>
    </row>
    <row r="144" spans="1:29" ht="12.75">
      <c r="A144" s="30">
        <v>14100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165</v>
      </c>
      <c r="G144" s="31">
        <v>165</v>
      </c>
      <c r="H144" s="31">
        <v>165</v>
      </c>
      <c r="I144" s="31">
        <v>165</v>
      </c>
      <c r="J144" s="31">
        <v>165</v>
      </c>
      <c r="K144" s="32">
        <v>80</v>
      </c>
      <c r="L144" s="31">
        <v>13200</v>
      </c>
      <c r="M144" s="33">
        <v>38776</v>
      </c>
      <c r="N144" s="30">
        <v>200</v>
      </c>
      <c r="O144" s="30">
        <v>165</v>
      </c>
      <c r="P144" s="30">
        <v>165</v>
      </c>
      <c r="R144" s="30">
        <v>6</v>
      </c>
      <c r="S144" s="30" t="s">
        <v>106</v>
      </c>
      <c r="AC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2006-05-31T14:19:12Z</cp:lastPrinted>
  <dcterms:created xsi:type="dcterms:W3CDTF">2006-05-31T14:15:23Z</dcterms:created>
  <dcterms:modified xsi:type="dcterms:W3CDTF">2006-05-31T14:32:22Z</dcterms:modified>
  <cp:category/>
  <cp:version/>
  <cp:contentType/>
  <cp:contentStatus/>
</cp:coreProperties>
</file>