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KRATICE" sheetId="1" r:id="rId1"/>
    <sheet name="10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<sst xmlns="http://schemas.openxmlformats.org/spreadsheetml/2006/main" count="403" uniqueCount="164">
  <si>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</si>
  <si>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</si>
  <si>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</si>
  <si>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</si>
  <si>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</si>
  <si>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</si>
  <si>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</si>
  <si>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</si>
  <si>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</si>
  <si>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</si>
  <si>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</si>
  <si>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</si>
  <si>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</si>
  <si>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</si>
  <si>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HRBC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</si>
  <si>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</si>
  <si>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</si>
  <si>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</si>
  <si>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</si>
  <si>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</si>
  <si>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</si>
  <si>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</si>
  <si>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</si>
  <si>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</si>
  <si>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</si>
  <si>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Oznaka</t>
  </si>
  <si>
    <t>Puni naziv vrijednosnice</t>
  </si>
  <si>
    <t>CHGB-R-A</t>
  </si>
  <si>
    <t>BDSS-R-A</t>
  </si>
  <si>
    <t>BLVD-R-A</t>
  </si>
  <si>
    <t>CHBL</t>
  </si>
  <si>
    <t>ELTX-R-A</t>
  </si>
  <si>
    <t>HJDR-R-A</t>
  </si>
  <si>
    <t>PNMT-R-A</t>
  </si>
  <si>
    <t>PNTS</t>
  </si>
  <si>
    <t>RIVP-R-A</t>
  </si>
  <si>
    <t>SBAK-R-A</t>
  </si>
  <si>
    <t>STPL</t>
  </si>
  <si>
    <t>USCT-R-A</t>
  </si>
  <si>
    <t>VART-R-1</t>
  </si>
  <si>
    <t>ZLAR-R-A</t>
  </si>
  <si>
    <t>ARMK-R-A</t>
  </si>
  <si>
    <t>ASC-R-A</t>
  </si>
  <si>
    <t>BCOP-R-A</t>
  </si>
  <si>
    <t>BORN-R-A</t>
  </si>
  <si>
    <t>CRLN-R-A</t>
  </si>
  <si>
    <t>CSMA</t>
  </si>
  <si>
    <t>DUPD-R-A</t>
  </si>
  <si>
    <t>ELKA-R-A</t>
  </si>
  <si>
    <t>HLAD-R-A</t>
  </si>
  <si>
    <t>HUTK-R-A</t>
  </si>
  <si>
    <t>ILOV-R-A</t>
  </si>
  <si>
    <t>IPLX-R-A</t>
  </si>
  <si>
    <t>ISTT-R-A</t>
  </si>
  <si>
    <t>JDRN</t>
  </si>
  <si>
    <t>KMLC-R-A</t>
  </si>
  <si>
    <t>LNIA-R-A</t>
  </si>
  <si>
    <t>MMBA-R-A</t>
  </si>
  <si>
    <t>MNTK-R-A</t>
  </si>
  <si>
    <t>MPNT-R-A</t>
  </si>
  <si>
    <t>MTDT-R-A</t>
  </si>
  <si>
    <t>OSPT</t>
  </si>
  <si>
    <t>POAG-R-A</t>
  </si>
  <si>
    <t>POGR-R-A</t>
  </si>
  <si>
    <t>POIN-R-A</t>
  </si>
  <si>
    <t>POMT-R-A</t>
  </si>
  <si>
    <t>POTH-R-A</t>
  </si>
  <si>
    <t>RBAG-R-A</t>
  </si>
  <si>
    <t>RDBA-R-A</t>
  </si>
  <si>
    <t>RIBA-R-A</t>
  </si>
  <si>
    <t>SLVK-R-A</t>
  </si>
  <si>
    <t>STJR-R-A</t>
  </si>
  <si>
    <t>STRS-R-A</t>
  </si>
  <si>
    <t>SUNH-R-A</t>
  </si>
  <si>
    <t>TKTL-R-A</t>
  </si>
  <si>
    <t>TOZ</t>
  </si>
  <si>
    <t>TUHP-R-A</t>
  </si>
  <si>
    <t>TURS-R-A</t>
  </si>
  <si>
    <t>UNTS</t>
  </si>
  <si>
    <t>VIS-R-A</t>
  </si>
  <si>
    <t>VIST</t>
  </si>
  <si>
    <t>VLPV-R-A</t>
  </si>
  <si>
    <t>VRBN-R-A</t>
  </si>
  <si>
    <t>VTRX-R-A</t>
  </si>
  <si>
    <t>ZLTO-R-A</t>
  </si>
  <si>
    <t xml:space="preserve"> -</t>
  </si>
  <si>
    <t>BRIN-R-A</t>
  </si>
  <si>
    <t>ARENATURIST D.D. PULA</t>
  </si>
  <si>
    <t>AUTOSERCISNI CENTAR D.D. VARAŽDIN</t>
  </si>
  <si>
    <t>BELVEDERE D.D. DUBROVNIK</t>
  </si>
  <si>
    <t>CHROMOS BOJE I LAKOVI D.D. ZAGREB</t>
  </si>
  <si>
    <t>CHROMOS TVORNICA GRAFIČKIH BOJA D.D. SAMOBOR</t>
  </si>
  <si>
    <t>CROATIA LINE D.D. RIJEKA</t>
  </si>
  <si>
    <t>ČESMA D.D. BJELOVAR</t>
  </si>
  <si>
    <t>DUBROVAČKI PODRUMI D.D. GRUDE</t>
  </si>
  <si>
    <t>ELKA D.D. ZAGREB</t>
  </si>
  <si>
    <t>ELEKTROLUX D.D. RIJEKA</t>
  </si>
  <si>
    <t>ERICSSON NIKOLA TESLA D.D. ZAGREB</t>
  </si>
  <si>
    <t>HOTELI JADRAN D.D. PLOČE</t>
  </si>
  <si>
    <t>ARMKO D.D. KONJŠČINA</t>
  </si>
  <si>
    <t>B-COOP D.D. BUJE</t>
  </si>
  <si>
    <t>BRODOSPAS D.D. SPLIT</t>
  </si>
  <si>
    <t>BOR IND. NAMJEŠTAJA D.D. BEDEKOVČINA</t>
  </si>
  <si>
    <t>HLAĐENJE D.D. ZAGREB</t>
  </si>
  <si>
    <t>RABAC D.D. RABAC</t>
  </si>
  <si>
    <t>HUT KUKLJICA D.D. KUKLJICA</t>
  </si>
  <si>
    <t>ILOVA D.D. SPLIT</t>
  </si>
  <si>
    <t>INTERPLUTEX D.D. UMAG</t>
  </si>
  <si>
    <t>JADRAN HOTELI D.D. RIJEKA</t>
  </si>
  <si>
    <t>JADRAN D.D. CRIKVENICA</t>
  </si>
  <si>
    <t>ISTRATURIST D.D. UMAG</t>
  </si>
  <si>
    <t>KOMUNALAC D.D. NOVI MAROF</t>
  </si>
  <si>
    <t>KRAŠ D.D. ZAGREB</t>
  </si>
  <si>
    <t>LONIA D.D. KUTINA</t>
  </si>
  <si>
    <t>MEĐIMURSKA BANKA D.D. ČAKOVEC</t>
  </si>
  <si>
    <t>MONTKEMIJA D.D. ZAGREB</t>
  </si>
  <si>
    <t>MARINA PUNAT D.D. PUNAT</t>
  </si>
  <si>
    <t>MTČ TVORNICA DJEČJE TRIKOTAŽE D.D. PRELOG</t>
  </si>
  <si>
    <t>OSIJEK-PETROL D.D. OSIJEK</t>
  </si>
  <si>
    <t>PLAVA LAGUNA D.D. POREČ</t>
  </si>
  <si>
    <t>PNEUMATIK D.D. PLOČE</t>
  </si>
  <si>
    <t>PUNTA SKALA D.D. ZADAR</t>
  </si>
  <si>
    <t>POLJOOPSKRBA - AGRA D.D. ZAGREB</t>
  </si>
  <si>
    <t>POLJOOPSKRBA - GRAĐEVINARSTVO D.D. ZAGREB</t>
  </si>
  <si>
    <t>POLJOOPSKRBA - INŽINJERING D.D. ZAGREB</t>
  </si>
  <si>
    <t>POLJOOPSKRBA - MEĐUNARODNA TRGOVINA D.D. ZAGREB</t>
  </si>
  <si>
    <t>RIBA D.D. GAREŠNICA</t>
  </si>
  <si>
    <t>POLJOOPSKRBA - TEHNO D.D. ZAGREB</t>
  </si>
  <si>
    <t>RIADRIA BANKA D.D. RIJEKA</t>
  </si>
  <si>
    <t>RIJAČKA BANKA D.D. RIJEKA</t>
  </si>
  <si>
    <t>RIVIJERA D.D. POREČ</t>
  </si>
  <si>
    <t>ŠIBA D.D. KOTORIBA</t>
  </si>
  <si>
    <t>SLAVONKA D.D. NAŠICE</t>
  </si>
  <si>
    <t>STROJAR D.D. BISTRA</t>
  </si>
  <si>
    <t>STRAŽAPLASTIKA D.D. HUM NA SUTLI</t>
  </si>
  <si>
    <t>STROJOSERVIS D.D. ZAGREB</t>
  </si>
  <si>
    <t>SUNČANI HVAR D.D. HVAR</t>
  </si>
  <si>
    <t>TEKSTIL D.D. KARLOVAC</t>
  </si>
  <si>
    <t>TVORNICA OLOVAKA D.D. ZAGREB</t>
  </si>
  <si>
    <t>TURISTHOTEL - PAKOŠTANE D.D. PAKOŠTANE</t>
  </si>
  <si>
    <t>TURIST D.D. OSIJEK</t>
  </si>
  <si>
    <t>UNITAS D.D. ZAGREB</t>
  </si>
  <si>
    <t>USLUŽNI CENTAR D.D. SREBRENO</t>
  </si>
  <si>
    <t>VARTEKS D.D. VARAŽDIN</t>
  </si>
  <si>
    <t>VIS D.D. VIS</t>
  </si>
  <si>
    <t>VIS TKANINE D.D. VARAŽDIN</t>
  </si>
  <si>
    <t>PPK VALPOVO D.D. VALPOVO</t>
  </si>
  <si>
    <t>VRBENKA D.D. VRBNIK</t>
  </si>
  <si>
    <t>ZLATNI RAT D.D. BOL</t>
  </si>
  <si>
    <t>ZLATNI OTOK D.D. KRK</t>
  </si>
  <si>
    <t>VITREX D.D. VIROVITICA</t>
  </si>
  <si>
    <t>ZIF BREZA INVEST D.D. VARAŽDIN</t>
  </si>
  <si>
    <t>DOM FOND - PIF d.d. ZAGRB</t>
  </si>
  <si>
    <t>EXPANDIA PIF d.d. ZAGREB</t>
  </si>
  <si>
    <t>PIF PLETER d.d. VARAŽDIN</t>
  </si>
  <si>
    <t>SLAVONSKI PIF d.d. OSIJEK</t>
  </si>
  <si>
    <t>SUNCE PIF d.d. ZAGREB</t>
  </si>
  <si>
    <t>SNF PIF d.d. ZAGREB</t>
  </si>
  <si>
    <t>VELEBIT PIF d.d. ZAGREB</t>
  </si>
  <si>
    <t>STRK-R-A</t>
  </si>
  <si>
    <t>STARK ZAGREB D.D. ZAGREB</t>
  </si>
  <si>
    <r>
      <t xml:space="preserve">Ukupni promet - </t>
    </r>
    <r>
      <rPr>
        <b/>
        <i/>
        <sz val="12"/>
        <rFont val="Arial Narrow"/>
        <family val="2"/>
      </rPr>
      <t>SEGMENT Kotacija Tržišta:</t>
    </r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</si>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</sst>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3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4" fontId="14" fillId="2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13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10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0" fontId="13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/>
    </xf>
    <xf numFmtId="10" fontId="14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LISTOPADA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75"/>
          <c:y val="0.247"/>
          <c:w val="0.837"/>
          <c:h val="0.51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ELKA-R-A</c:v>
                </c:pt>
                <c:pt idx="1">
                  <c:v>RIVP-R-A</c:v>
                </c:pt>
                <c:pt idx="2">
                  <c:v>ARNT-R-A</c:v>
                </c:pt>
                <c:pt idx="3">
                  <c:v>TOZ</c:v>
                </c:pt>
                <c:pt idx="4">
                  <c:v>ZLTO-R-A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14842806</c:v>
                </c:pt>
                <c:pt idx="1">
                  <c:v>14506463</c:v>
                </c:pt>
                <c:pt idx="2">
                  <c:v>10637660</c:v>
                </c:pt>
                <c:pt idx="3">
                  <c:v>8236204</c:v>
                </c:pt>
                <c:pt idx="4">
                  <c:v>5348839.3</c:v>
                </c:pt>
                <c:pt idx="5">
                  <c:v>30363736.639999997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LISTOPADA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75"/>
          <c:w val="0.797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work!$A$2:$A$42</c:f>
              <c:strCache>
                <c:ptCount val="41"/>
                <c:pt idx="0">
                  <c:v>BRIN-R-A</c:v>
                </c:pt>
                <c:pt idx="1">
                  <c:v>ELKA-R-A</c:v>
                </c:pt>
                <c:pt idx="2">
                  <c:v>RDBA-R-A</c:v>
                </c:pt>
                <c:pt idx="3">
                  <c:v>ARNT-R-A</c:v>
                </c:pt>
                <c:pt idx="4">
                  <c:v>ZLAR-R-A</c:v>
                </c:pt>
                <c:pt idx="5">
                  <c:v>BORN-R-A</c:v>
                </c:pt>
                <c:pt idx="6">
                  <c:v>HRBC</c:v>
                </c:pt>
                <c:pt idx="7">
                  <c:v>BDSS-R-A</c:v>
                </c:pt>
                <c:pt idx="8">
                  <c:v>PLAG-R-A</c:v>
                </c:pt>
                <c:pt idx="9">
                  <c:v>TKTL-R-A</c:v>
                </c:pt>
                <c:pt idx="10">
                  <c:v>ASC-R-A</c:v>
                </c:pt>
                <c:pt idx="11">
                  <c:v>MNTK-R-A</c:v>
                </c:pt>
                <c:pt idx="12">
                  <c:v>ISTT-R-A</c:v>
                </c:pt>
                <c:pt idx="13">
                  <c:v>VART-R-1</c:v>
                </c:pt>
                <c:pt idx="14">
                  <c:v>PNMT-R-A</c:v>
                </c:pt>
                <c:pt idx="15">
                  <c:v>VLBT-R-A</c:v>
                </c:pt>
                <c:pt idx="16">
                  <c:v>ARMK-R-A</c:v>
                </c:pt>
                <c:pt idx="17">
                  <c:v>ELTX-R-A</c:v>
                </c:pt>
                <c:pt idx="18">
                  <c:v>SNCE-R-A</c:v>
                </c:pt>
                <c:pt idx="19">
                  <c:v>DUPD-R-A</c:v>
                </c:pt>
                <c:pt idx="20">
                  <c:v>PLTR-R-A</c:v>
                </c:pt>
                <c:pt idx="21">
                  <c:v>KMLC-R-A</c:v>
                </c:pt>
                <c:pt idx="22">
                  <c:v>VIST</c:v>
                </c:pt>
                <c:pt idx="23">
                  <c:v>SNF-R-A</c:v>
                </c:pt>
                <c:pt idx="24">
                  <c:v>MMBA-R-A</c:v>
                </c:pt>
                <c:pt idx="25">
                  <c:v>BLVD-R-A</c:v>
                </c:pt>
                <c:pt idx="26">
                  <c:v>ERNT-R-A</c:v>
                </c:pt>
                <c:pt idx="27">
                  <c:v>PNTS</c:v>
                </c:pt>
                <c:pt idx="28">
                  <c:v>MTDT-R-A</c:v>
                </c:pt>
                <c:pt idx="29">
                  <c:v>SBAK-R-A</c:v>
                </c:pt>
                <c:pt idx="30">
                  <c:v>UNTS</c:v>
                </c:pt>
                <c:pt idx="31">
                  <c:v>VIS-R-A</c:v>
                </c:pt>
                <c:pt idx="32">
                  <c:v>TOZ</c:v>
                </c:pt>
                <c:pt idx="33">
                  <c:v>CHBL</c:v>
                </c:pt>
                <c:pt idx="34">
                  <c:v>SLPF-R-A</c:v>
                </c:pt>
                <c:pt idx="35">
                  <c:v>EXPF-R-A</c:v>
                </c:pt>
                <c:pt idx="36">
                  <c:v>HLAD-R-A</c:v>
                </c:pt>
                <c:pt idx="37">
                  <c:v>HJDR-R-A</c:v>
                </c:pt>
                <c:pt idx="38">
                  <c:v>STPL</c:v>
                </c:pt>
                <c:pt idx="39">
                  <c:v>CRLN-R-A</c:v>
                </c:pt>
                <c:pt idx="40">
                  <c:v>USCT-R-A</c:v>
                </c:pt>
              </c:strCache>
            </c:strRef>
          </c:cat>
          <c:val>
            <c:numRef>
              <c:f>work!$B$2:$B$42</c:f>
              <c:numCache>
                <c:ptCount val="41"/>
                <c:pt idx="0">
                  <c:v>1.5</c:v>
                </c:pt>
                <c:pt idx="1">
                  <c:v>1.2</c:v>
                </c:pt>
                <c:pt idx="2">
                  <c:v>0.7778</c:v>
                </c:pt>
                <c:pt idx="3">
                  <c:v>0.76</c:v>
                </c:pt>
                <c:pt idx="4">
                  <c:v>0.7308</c:v>
                </c:pt>
                <c:pt idx="5">
                  <c:v>0.6</c:v>
                </c:pt>
                <c:pt idx="6">
                  <c:v>0.4444</c:v>
                </c:pt>
                <c:pt idx="7">
                  <c:v>0.375</c:v>
                </c:pt>
                <c:pt idx="8">
                  <c:v>0.3554</c:v>
                </c:pt>
                <c:pt idx="9">
                  <c:v>0.3286</c:v>
                </c:pt>
                <c:pt idx="10">
                  <c:v>0.3</c:v>
                </c:pt>
                <c:pt idx="11">
                  <c:v>0.25</c:v>
                </c:pt>
                <c:pt idx="12">
                  <c:v>0.2188</c:v>
                </c:pt>
                <c:pt idx="13">
                  <c:v>0.1875</c:v>
                </c:pt>
                <c:pt idx="14">
                  <c:v>0.1072</c:v>
                </c:pt>
                <c:pt idx="15">
                  <c:v>0.0617</c:v>
                </c:pt>
                <c:pt idx="16">
                  <c:v>0.0545</c:v>
                </c:pt>
                <c:pt idx="17">
                  <c:v>0.0425</c:v>
                </c:pt>
                <c:pt idx="18">
                  <c:v>0.025</c:v>
                </c:pt>
                <c:pt idx="19">
                  <c:v>-0.0013</c:v>
                </c:pt>
                <c:pt idx="20">
                  <c:v>-0.0044</c:v>
                </c:pt>
                <c:pt idx="21">
                  <c:v>-0.005</c:v>
                </c:pt>
                <c:pt idx="22">
                  <c:v>-0.0125</c:v>
                </c:pt>
                <c:pt idx="23">
                  <c:v>-0.0234</c:v>
                </c:pt>
                <c:pt idx="24">
                  <c:v>-0.05</c:v>
                </c:pt>
                <c:pt idx="25">
                  <c:v>-0.0533</c:v>
                </c:pt>
                <c:pt idx="26">
                  <c:v>-0.0571</c:v>
                </c:pt>
                <c:pt idx="27">
                  <c:v>-0.0615</c:v>
                </c:pt>
                <c:pt idx="28">
                  <c:v>-0.0827</c:v>
                </c:pt>
                <c:pt idx="29">
                  <c:v>-0.1159</c:v>
                </c:pt>
                <c:pt idx="30">
                  <c:v>-0.1282</c:v>
                </c:pt>
                <c:pt idx="31">
                  <c:v>-0.1423</c:v>
                </c:pt>
                <c:pt idx="32">
                  <c:v>-0.1507</c:v>
                </c:pt>
                <c:pt idx="33">
                  <c:v>-0.1667</c:v>
                </c:pt>
                <c:pt idx="34">
                  <c:v>-0.1667</c:v>
                </c:pt>
                <c:pt idx="35">
                  <c:v>-0.1818</c:v>
                </c:pt>
                <c:pt idx="36">
                  <c:v>-0.2273</c:v>
                </c:pt>
                <c:pt idx="37">
                  <c:v>-0.2345</c:v>
                </c:pt>
                <c:pt idx="38">
                  <c:v>-0.3125</c:v>
                </c:pt>
                <c:pt idx="39">
                  <c:v>-0.3333</c:v>
                </c:pt>
                <c:pt idx="40">
                  <c:v>-0.4853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82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575"/>
          <c:y val="0.15975"/>
          <c:w val="0.253"/>
          <c:h val="0.0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LISTOPADA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271/271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36434</c:v>
                </c:pt>
                <c:pt idx="1">
                  <c:v>36435</c:v>
                </c:pt>
                <c:pt idx="2">
                  <c:v>36436</c:v>
                </c:pt>
                <c:pt idx="3">
                  <c:v>36437</c:v>
                </c:pt>
                <c:pt idx="4">
                  <c:v>36438</c:v>
                </c:pt>
                <c:pt idx="5">
                  <c:v>36439</c:v>
                </c:pt>
                <c:pt idx="6">
                  <c:v>36440</c:v>
                </c:pt>
                <c:pt idx="7">
                  <c:v>36441</c:v>
                </c:pt>
                <c:pt idx="8">
                  <c:v>36442</c:v>
                </c:pt>
                <c:pt idx="9">
                  <c:v>36443</c:v>
                </c:pt>
                <c:pt idx="10">
                  <c:v>36444</c:v>
                </c:pt>
                <c:pt idx="11">
                  <c:v>36445</c:v>
                </c:pt>
                <c:pt idx="12">
                  <c:v>36446</c:v>
                </c:pt>
                <c:pt idx="13">
                  <c:v>36447</c:v>
                </c:pt>
                <c:pt idx="14">
                  <c:v>36448</c:v>
                </c:pt>
                <c:pt idx="15">
                  <c:v>36449</c:v>
                </c:pt>
                <c:pt idx="16">
                  <c:v>36450</c:v>
                </c:pt>
                <c:pt idx="17">
                  <c:v>36451</c:v>
                </c:pt>
                <c:pt idx="18">
                  <c:v>36452</c:v>
                </c:pt>
                <c:pt idx="19">
                  <c:v>36453</c:v>
                </c:pt>
                <c:pt idx="20">
                  <c:v>36454</c:v>
                </c:pt>
                <c:pt idx="21">
                  <c:v>36455</c:v>
                </c:pt>
                <c:pt idx="22">
                  <c:v>36456</c:v>
                </c:pt>
                <c:pt idx="23">
                  <c:v>36457</c:v>
                </c:pt>
                <c:pt idx="24">
                  <c:v>36458</c:v>
                </c:pt>
                <c:pt idx="25">
                  <c:v>36459</c:v>
                </c:pt>
                <c:pt idx="26">
                  <c:v>36460</c:v>
                </c:pt>
                <c:pt idx="27">
                  <c:v>36461</c:v>
                </c:pt>
                <c:pt idx="28">
                  <c:v>36462</c:v>
                </c:pt>
                <c:pt idx="29">
                  <c:v>36463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271</c:v>
                </c:pt>
                <c:pt idx="1">
                  <c:v>271</c:v>
                </c:pt>
                <c:pt idx="2">
                  <c:v>271</c:v>
                </c:pt>
                <c:pt idx="3">
                  <c:v>272</c:v>
                </c:pt>
                <c:pt idx="4">
                  <c:v>273</c:v>
                </c:pt>
                <c:pt idx="5">
                  <c:v>286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292</c:v>
                </c:pt>
                <c:pt idx="20">
                  <c:v>292</c:v>
                </c:pt>
                <c:pt idx="21">
                  <c:v>292</c:v>
                </c:pt>
                <c:pt idx="22">
                  <c:v>292</c:v>
                </c:pt>
                <c:pt idx="23">
                  <c:v>292</c:v>
                </c:pt>
                <c:pt idx="24">
                  <c:v>293</c:v>
                </c:pt>
                <c:pt idx="25">
                  <c:v>293</c:v>
                </c:pt>
                <c:pt idx="26">
                  <c:v>293</c:v>
                </c:pt>
                <c:pt idx="27">
                  <c:v>293</c:v>
                </c:pt>
                <c:pt idx="28">
                  <c:v>293</c:v>
                </c:pt>
                <c:pt idx="29">
                  <c:v>293</c:v>
                </c:pt>
              </c:numCache>
            </c:numRef>
          </c:val>
          <c:smooth val="0"/>
        </c:ser>
        <c:axId val="9576397"/>
        <c:axId val="19078710"/>
      </c:lineChart>
      <c:date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0787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078710"/>
        <c:scaling>
          <c:orientation val="minMax"/>
          <c:max val="295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576397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43525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05525"/>
    <xdr:graphicFrame>
      <xdr:nvGraphicFramePr>
        <xdr:cNvPr id="1" name="Shape 1025"/>
        <xdr:cNvGraphicFramePr/>
      </xdr:nvGraphicFramePr>
      <xdr:xfrm>
        <a:off x="0" y="0"/>
        <a:ext cx="9315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0.0895</cdr:y>
    </cdr:from>
    <cdr:to>
      <cdr:x>0.80525</cdr:x>
      <cdr:y>0.148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90950" y="84772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0.57025</cdr:x>
      <cdr:y>0.69925</cdr:y>
    </cdr:from>
    <cdr:to>
      <cdr:x>0.91225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99097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+8,12%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9" sqref="E9"/>
    </sheetView>
  </sheetViews>
  <sheetFormatPr defaultColWidth="9.33203125" defaultRowHeight="12.75"/>
  <cols>
    <col min="1" max="1" width="14.33203125" style="82" customWidth="1"/>
    <col min="2" max="2" width="56.33203125" style="82" customWidth="1"/>
    <col min="3" max="3" width="3.83203125" style="9" customWidth="1"/>
    <col min="4" max="4" width="16" style="0" customWidth="1"/>
    <col min="5" max="5" width="61" style="0" customWidth="1"/>
  </cols>
  <sheetData>
    <row r="1" spans="1:8" ht="18" customHeight="1" thickBot="1">
      <c r="A1" s="80" t="s">
        <v>25</v>
      </c>
      <c r="B1" s="88" t="s">
        <v>26</v>
      </c>
      <c r="D1" s="80" t="s">
        <v>25</v>
      </c>
      <c r="E1" s="88" t="s">
        <v>26</v>
      </c>
      <c r="H1" s="3"/>
    </row>
    <row r="2" spans="1:8" ht="12.75">
      <c r="A2" s="83" t="s">
        <v>86</v>
      </c>
      <c r="B2" s="84" t="s">
        <v>151</v>
      </c>
      <c r="D2" s="87" t="s">
        <v>62</v>
      </c>
      <c r="E2" s="85" t="s">
        <v>122</v>
      </c>
      <c r="H2" s="3"/>
    </row>
    <row r="3" spans="1:9" ht="12.75">
      <c r="A3" s="81" t="s">
        <v>41</v>
      </c>
      <c r="B3" s="85" t="s">
        <v>99</v>
      </c>
      <c r="D3" s="87" t="s">
        <v>63</v>
      </c>
      <c r="E3" s="85" t="s">
        <v>123</v>
      </c>
      <c r="F3" s="12"/>
      <c r="H3" s="3"/>
      <c r="I3" s="13"/>
    </row>
    <row r="4" spans="1:8" ht="12.75">
      <c r="A4" s="81" t="s">
        <v>12</v>
      </c>
      <c r="B4" s="85" t="s">
        <v>87</v>
      </c>
      <c r="D4" s="87" t="s">
        <v>64</v>
      </c>
      <c r="E4" s="85" t="s">
        <v>124</v>
      </c>
      <c r="H4" s="3"/>
    </row>
    <row r="5" spans="1:9" ht="12.75">
      <c r="A5" s="81" t="s">
        <v>42</v>
      </c>
      <c r="B5" s="85" t="s">
        <v>88</v>
      </c>
      <c r="D5" s="87" t="s">
        <v>65</v>
      </c>
      <c r="E5" s="85" t="s">
        <v>125</v>
      </c>
      <c r="F5" s="12"/>
      <c r="H5" s="3"/>
      <c r="I5" s="13"/>
    </row>
    <row r="6" spans="1:9" ht="12.75">
      <c r="A6" s="81" t="s">
        <v>43</v>
      </c>
      <c r="B6" s="85" t="s">
        <v>100</v>
      </c>
      <c r="C6" s="7"/>
      <c r="D6" s="87" t="s">
        <v>66</v>
      </c>
      <c r="E6" s="85" t="s">
        <v>127</v>
      </c>
      <c r="F6" s="12"/>
      <c r="H6" s="3"/>
      <c r="I6" s="13"/>
    </row>
    <row r="7" spans="1:8" ht="12.75">
      <c r="A7" s="81" t="s">
        <v>28</v>
      </c>
      <c r="B7" s="85" t="s">
        <v>101</v>
      </c>
      <c r="D7" s="87" t="s">
        <v>67</v>
      </c>
      <c r="E7" s="85" t="s">
        <v>126</v>
      </c>
      <c r="H7" s="3"/>
    </row>
    <row r="8" spans="1:8" ht="12.75">
      <c r="A8" s="81" t="s">
        <v>29</v>
      </c>
      <c r="B8" s="85" t="s">
        <v>89</v>
      </c>
      <c r="D8" s="87" t="s">
        <v>68</v>
      </c>
      <c r="E8" s="85" t="s">
        <v>128</v>
      </c>
      <c r="H8" s="3"/>
    </row>
    <row r="9" spans="1:8" ht="12.75">
      <c r="A9" s="81" t="s">
        <v>44</v>
      </c>
      <c r="B9" s="86" t="s">
        <v>102</v>
      </c>
      <c r="D9" s="87" t="s">
        <v>69</v>
      </c>
      <c r="E9" s="85" t="s">
        <v>129</v>
      </c>
      <c r="H9" s="3"/>
    </row>
    <row r="10" spans="1:8" ht="12.75">
      <c r="A10" s="81" t="s">
        <v>30</v>
      </c>
      <c r="B10" s="85" t="s">
        <v>90</v>
      </c>
      <c r="D10" s="87" t="s">
        <v>35</v>
      </c>
      <c r="E10" s="85" t="s">
        <v>130</v>
      </c>
      <c r="H10" s="3"/>
    </row>
    <row r="11" spans="1:8" ht="12.75">
      <c r="A11" s="81" t="s">
        <v>27</v>
      </c>
      <c r="B11" s="85" t="s">
        <v>91</v>
      </c>
      <c r="D11" s="87" t="s">
        <v>36</v>
      </c>
      <c r="E11" s="85" t="s">
        <v>131</v>
      </c>
      <c r="H11" s="3"/>
    </row>
    <row r="12" spans="1:9" ht="12.75">
      <c r="A12" s="81" t="s">
        <v>45</v>
      </c>
      <c r="B12" s="85" t="s">
        <v>92</v>
      </c>
      <c r="D12" s="87" t="s">
        <v>70</v>
      </c>
      <c r="E12" s="85" t="s">
        <v>132</v>
      </c>
      <c r="F12" s="12"/>
      <c r="H12" s="3"/>
      <c r="I12" s="13"/>
    </row>
    <row r="13" spans="1:9" ht="12.75">
      <c r="A13" s="81" t="s">
        <v>46</v>
      </c>
      <c r="B13" s="85" t="s">
        <v>93</v>
      </c>
      <c r="D13" s="87" t="s">
        <v>71</v>
      </c>
      <c r="E13" s="85" t="s">
        <v>133</v>
      </c>
      <c r="F13" s="12"/>
      <c r="H13" s="3"/>
      <c r="I13" s="13"/>
    </row>
    <row r="14" spans="1:8" ht="12.75">
      <c r="A14" s="81" t="s">
        <v>47</v>
      </c>
      <c r="B14" s="85" t="s">
        <v>94</v>
      </c>
      <c r="D14" s="87" t="s">
        <v>37</v>
      </c>
      <c r="E14" s="85" t="s">
        <v>134</v>
      </c>
      <c r="H14" s="3"/>
    </row>
    <row r="15" spans="1:9" ht="12.75">
      <c r="A15" s="81" t="s">
        <v>48</v>
      </c>
      <c r="B15" s="85" t="s">
        <v>95</v>
      </c>
      <c r="D15" s="87" t="s">
        <v>159</v>
      </c>
      <c r="E15" s="85" t="s">
        <v>160</v>
      </c>
      <c r="F15" s="12"/>
      <c r="H15" s="3"/>
      <c r="I15" s="13"/>
    </row>
    <row r="16" spans="1:9" ht="12.75">
      <c r="A16" s="81" t="s">
        <v>31</v>
      </c>
      <c r="B16" s="85" t="s">
        <v>96</v>
      </c>
      <c r="D16" s="87" t="s">
        <v>72</v>
      </c>
      <c r="E16" s="85" t="s">
        <v>135</v>
      </c>
      <c r="F16" s="12"/>
      <c r="H16" s="3"/>
      <c r="I16" s="13"/>
    </row>
    <row r="17" spans="1:9" ht="12.75">
      <c r="A17" s="81" t="s">
        <v>13</v>
      </c>
      <c r="B17" s="85" t="s">
        <v>97</v>
      </c>
      <c r="D17" s="87" t="s">
        <v>73</v>
      </c>
      <c r="E17" s="85" t="s">
        <v>136</v>
      </c>
      <c r="F17" s="12"/>
      <c r="H17" s="3"/>
      <c r="I17" s="13"/>
    </row>
    <row r="18" spans="1:9" ht="12.75">
      <c r="A18" s="81" t="s">
        <v>32</v>
      </c>
      <c r="B18" s="85" t="s">
        <v>98</v>
      </c>
      <c r="D18" s="87" t="s">
        <v>74</v>
      </c>
      <c r="E18" s="85" t="s">
        <v>137</v>
      </c>
      <c r="F18" s="12"/>
      <c r="H18" s="3"/>
      <c r="I18" s="13"/>
    </row>
    <row r="19" spans="1:9" ht="12.75">
      <c r="A19" s="81" t="s">
        <v>49</v>
      </c>
      <c r="B19" s="85" t="s">
        <v>103</v>
      </c>
      <c r="D19" s="87" t="s">
        <v>75</v>
      </c>
      <c r="E19" s="85" t="s">
        <v>138</v>
      </c>
      <c r="F19" s="12"/>
      <c r="H19" s="3"/>
      <c r="I19" s="13"/>
    </row>
    <row r="20" spans="1:9" ht="12.75">
      <c r="A20" s="81" t="s">
        <v>14</v>
      </c>
      <c r="B20" s="85" t="s">
        <v>104</v>
      </c>
      <c r="D20" s="87" t="s">
        <v>76</v>
      </c>
      <c r="E20" s="85" t="s">
        <v>139</v>
      </c>
      <c r="F20" s="12"/>
      <c r="I20" s="13"/>
    </row>
    <row r="21" spans="1:8" ht="12.75">
      <c r="A21" s="81" t="s">
        <v>50</v>
      </c>
      <c r="B21" s="85" t="s">
        <v>105</v>
      </c>
      <c r="D21" s="87" t="s">
        <v>77</v>
      </c>
      <c r="E21" s="85" t="s">
        <v>140</v>
      </c>
      <c r="H21" s="3"/>
    </row>
    <row r="22" spans="1:9" ht="12.75">
      <c r="A22" s="81" t="s">
        <v>51</v>
      </c>
      <c r="B22" s="85" t="s">
        <v>106</v>
      </c>
      <c r="D22" s="87" t="s">
        <v>78</v>
      </c>
      <c r="E22" s="85" t="s">
        <v>141</v>
      </c>
      <c r="F22" s="12"/>
      <c r="H22" s="3"/>
      <c r="I22" s="13"/>
    </row>
    <row r="23" spans="1:9" ht="12.75">
      <c r="A23" s="81" t="s">
        <v>52</v>
      </c>
      <c r="B23" s="85" t="s">
        <v>107</v>
      </c>
      <c r="D23" s="87" t="s">
        <v>38</v>
      </c>
      <c r="E23" s="85" t="s">
        <v>142</v>
      </c>
      <c r="F23" s="12"/>
      <c r="H23" s="3"/>
      <c r="I23" s="13"/>
    </row>
    <row r="24" spans="1:9" ht="12.75">
      <c r="A24" s="81" t="s">
        <v>53</v>
      </c>
      <c r="B24" s="85" t="s">
        <v>110</v>
      </c>
      <c r="D24" s="87" t="s">
        <v>39</v>
      </c>
      <c r="E24" s="85" t="s">
        <v>143</v>
      </c>
      <c r="F24" s="12"/>
      <c r="H24" s="3"/>
      <c r="I24" s="13"/>
    </row>
    <row r="25" spans="1:8" ht="12.75">
      <c r="A25" s="81" t="s">
        <v>15</v>
      </c>
      <c r="B25" s="85" t="s">
        <v>108</v>
      </c>
      <c r="D25" s="87" t="s">
        <v>79</v>
      </c>
      <c r="E25" s="85" t="s">
        <v>144</v>
      </c>
      <c r="H25" s="3"/>
    </row>
    <row r="26" spans="1:8" ht="12.75">
      <c r="A26" s="81" t="s">
        <v>54</v>
      </c>
      <c r="B26" s="85" t="s">
        <v>109</v>
      </c>
      <c r="D26" s="87" t="s">
        <v>80</v>
      </c>
      <c r="E26" s="85" t="s">
        <v>145</v>
      </c>
      <c r="H26" s="3"/>
    </row>
    <row r="27" spans="1:8" ht="12.75">
      <c r="A27" s="81" t="s">
        <v>55</v>
      </c>
      <c r="B27" s="85" t="s">
        <v>111</v>
      </c>
      <c r="D27" s="87" t="s">
        <v>81</v>
      </c>
      <c r="E27" s="85" t="s">
        <v>146</v>
      </c>
      <c r="H27" s="3"/>
    </row>
    <row r="28" spans="1:8" ht="12.75">
      <c r="A28" s="81" t="s">
        <v>16</v>
      </c>
      <c r="B28" s="85" t="s">
        <v>112</v>
      </c>
      <c r="D28" s="87" t="s">
        <v>82</v>
      </c>
      <c r="E28" s="85" t="s">
        <v>147</v>
      </c>
      <c r="H28" s="3"/>
    </row>
    <row r="29" spans="1:9" ht="12.75">
      <c r="A29" s="81" t="s">
        <v>56</v>
      </c>
      <c r="B29" s="85" t="s">
        <v>113</v>
      </c>
      <c r="D29" s="87" t="s">
        <v>83</v>
      </c>
      <c r="E29" s="85" t="s">
        <v>150</v>
      </c>
      <c r="F29" s="12"/>
      <c r="H29" s="3"/>
      <c r="I29" s="13"/>
    </row>
    <row r="30" spans="1:9" ht="12.75">
      <c r="A30" s="81" t="s">
        <v>57</v>
      </c>
      <c r="B30" s="85" t="s">
        <v>114</v>
      </c>
      <c r="D30" s="87" t="s">
        <v>40</v>
      </c>
      <c r="E30" s="85" t="s">
        <v>148</v>
      </c>
      <c r="F30" s="12"/>
      <c r="H30" s="3"/>
      <c r="I30" s="13"/>
    </row>
    <row r="31" spans="1:9" ht="12.75">
      <c r="A31" s="81" t="s">
        <v>58</v>
      </c>
      <c r="B31" s="85" t="s">
        <v>115</v>
      </c>
      <c r="D31" s="87" t="s">
        <v>84</v>
      </c>
      <c r="E31" s="85" t="s">
        <v>149</v>
      </c>
      <c r="F31" s="12"/>
      <c r="H31" s="3"/>
      <c r="I31" s="13"/>
    </row>
    <row r="32" spans="1:8" ht="12.75">
      <c r="A32" s="81" t="s">
        <v>59</v>
      </c>
      <c r="B32" s="85" t="s">
        <v>116</v>
      </c>
      <c r="D32" s="85" t="s">
        <v>18</v>
      </c>
      <c r="E32" s="85" t="s">
        <v>152</v>
      </c>
      <c r="H32" s="3"/>
    </row>
    <row r="33" spans="1:8" ht="12.75">
      <c r="A33" s="81" t="s">
        <v>60</v>
      </c>
      <c r="B33" s="85" t="s">
        <v>117</v>
      </c>
      <c r="D33" s="85" t="s">
        <v>19</v>
      </c>
      <c r="E33" s="85" t="s">
        <v>153</v>
      </c>
      <c r="H33" s="3"/>
    </row>
    <row r="34" spans="1:8" ht="12.75">
      <c r="A34" s="81" t="s">
        <v>61</v>
      </c>
      <c r="B34" s="85" t="s">
        <v>118</v>
      </c>
      <c r="D34" s="85" t="s">
        <v>20</v>
      </c>
      <c r="E34" s="85" t="s">
        <v>154</v>
      </c>
      <c r="H34" s="3"/>
    </row>
    <row r="35" spans="1:8" ht="12.75">
      <c r="A35" s="81" t="s">
        <v>17</v>
      </c>
      <c r="B35" s="85" t="s">
        <v>119</v>
      </c>
      <c r="D35" s="85" t="s">
        <v>21</v>
      </c>
      <c r="E35" s="85" t="s">
        <v>155</v>
      </c>
      <c r="H35" s="3"/>
    </row>
    <row r="36" spans="1:8" ht="12.75">
      <c r="A36" s="81" t="s">
        <v>33</v>
      </c>
      <c r="B36" s="85" t="s">
        <v>120</v>
      </c>
      <c r="D36" s="85" t="s">
        <v>22</v>
      </c>
      <c r="E36" s="85" t="s">
        <v>156</v>
      </c>
      <c r="H36" s="3"/>
    </row>
    <row r="37" spans="1:8" ht="12.75">
      <c r="A37" s="81" t="s">
        <v>34</v>
      </c>
      <c r="B37" s="85" t="s">
        <v>121</v>
      </c>
      <c r="D37" s="85" t="s">
        <v>23</v>
      </c>
      <c r="E37" s="85" t="s">
        <v>157</v>
      </c>
      <c r="H37" s="3"/>
    </row>
    <row r="38" spans="4:9" ht="12.75">
      <c r="D38" s="85" t="s">
        <v>24</v>
      </c>
      <c r="E38" s="85" t="s">
        <v>158</v>
      </c>
      <c r="F38" s="12"/>
      <c r="H38" s="3"/>
      <c r="I38" s="13"/>
    </row>
    <row r="39" spans="6:9" ht="12.75">
      <c r="F39" s="12"/>
      <c r="H39" s="3"/>
      <c r="I39" s="13"/>
    </row>
    <row r="40" spans="6:9" ht="12.75">
      <c r="F40" s="12"/>
      <c r="H40" s="3"/>
      <c r="I40" s="13"/>
    </row>
    <row r="41" spans="6:9" ht="12.75">
      <c r="F41" s="12"/>
      <c r="H41" s="3"/>
      <c r="I41" s="13"/>
    </row>
    <row r="42" spans="6:9" ht="12.75">
      <c r="F42" s="12"/>
      <c r="H42" s="3"/>
      <c r="I42" s="13"/>
    </row>
    <row r="43" spans="6:9" ht="12.75">
      <c r="F43" s="12"/>
      <c r="H43" s="3"/>
      <c r="I43" s="13"/>
    </row>
    <row r="44" spans="6:9" ht="12.75">
      <c r="F44" s="12"/>
      <c r="H44" s="3"/>
      <c r="I44" s="13"/>
    </row>
  </sheetData>
  <printOptions gridLines="1"/>
  <pageMargins left="0.37" right="0.44" top="0.59" bottom="0.8" header="0.31" footer="0.29"/>
  <pageSetup horizontalDpi="600" verticalDpi="600" orientation="landscape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80" zoomScaleNormal="80" workbookViewId="0" topLeftCell="A1">
      <pane ySplit="1" topLeftCell="BM41" activePane="bottomLeft" state="frozen"/>
      <selection pane="topLeft" activeCell="A1" sqref="A1"/>
      <selection pane="bottomLeft" activeCell="D86" sqref="D86"/>
    </sheetView>
  </sheetViews>
  <sheetFormatPr defaultColWidth="9.33203125" defaultRowHeight="12.75"/>
  <cols>
    <col min="1" max="1" width="16.5" style="54" customWidth="1"/>
    <col min="2" max="2" width="16" style="55" customWidth="1"/>
    <col min="3" max="3" width="12.5" style="56" customWidth="1"/>
    <col min="4" max="4" width="14.16015625" style="57" customWidth="1"/>
    <col min="5" max="5" width="12.5" style="57" customWidth="1"/>
    <col min="6" max="6" width="12.5" style="56" customWidth="1"/>
    <col min="7" max="7" width="14.33203125" style="58" customWidth="1"/>
    <col min="8" max="8" width="24.5" style="57" customWidth="1"/>
    <col min="9" max="9" width="14.5" style="22" bestFit="1" customWidth="1"/>
    <col min="10" max="16384" width="9.33203125" style="22" customWidth="1"/>
  </cols>
  <sheetData>
    <row r="1" spans="1:8" ht="25.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</row>
    <row r="2" spans="1:9" ht="13.5" thickBot="1">
      <c r="A2" s="10" t="s">
        <v>86</v>
      </c>
      <c r="B2" s="74">
        <v>1.5</v>
      </c>
      <c r="C2" s="40">
        <v>10</v>
      </c>
      <c r="D2" s="38">
        <v>25</v>
      </c>
      <c r="E2" s="76">
        <v>25</v>
      </c>
      <c r="F2" s="77">
        <v>25</v>
      </c>
      <c r="G2" s="78">
        <v>55</v>
      </c>
      <c r="H2" s="79">
        <v>1375</v>
      </c>
      <c r="I2" s="75"/>
    </row>
    <row r="3" spans="1:8" ht="17.25" thickBot="1" thickTop="1">
      <c r="A3" s="32" t="s">
        <v>161</v>
      </c>
      <c r="B3" s="33"/>
      <c r="C3" s="33"/>
      <c r="D3" s="33"/>
      <c r="E3" s="34"/>
      <c r="F3" s="35"/>
      <c r="G3" s="36">
        <f>SUM(G2)</f>
        <v>55</v>
      </c>
      <c r="H3" s="37">
        <f>SUM(H2)</f>
        <v>1375</v>
      </c>
    </row>
    <row r="4" spans="1:8" ht="13.5" customHeight="1" thickTop="1">
      <c r="A4" s="23" t="s">
        <v>41</v>
      </c>
      <c r="B4" s="55">
        <v>0.0545</v>
      </c>
      <c r="C4" s="67">
        <v>110</v>
      </c>
      <c r="D4" s="68">
        <v>116</v>
      </c>
      <c r="E4" s="68">
        <v>116</v>
      </c>
      <c r="F4" s="67">
        <v>116</v>
      </c>
      <c r="G4" s="25">
        <v>9</v>
      </c>
      <c r="H4" s="26">
        <v>1044</v>
      </c>
    </row>
    <row r="5" spans="1:8" ht="13.5" customHeight="1">
      <c r="A5" s="23" t="s">
        <v>12</v>
      </c>
      <c r="B5" s="55">
        <v>0.76</v>
      </c>
      <c r="C5" s="67">
        <v>25</v>
      </c>
      <c r="D5" s="68">
        <v>44</v>
      </c>
      <c r="E5" s="68">
        <v>44</v>
      </c>
      <c r="F5" s="67">
        <v>44</v>
      </c>
      <c r="G5" s="25">
        <v>241765</v>
      </c>
      <c r="H5" s="26">
        <v>10637660</v>
      </c>
    </row>
    <row r="6" spans="1:8" ht="13.5" customHeight="1">
      <c r="A6" s="23" t="s">
        <v>42</v>
      </c>
      <c r="B6" s="55">
        <v>0.3</v>
      </c>
      <c r="C6" s="67">
        <v>120</v>
      </c>
      <c r="D6" s="68">
        <v>156</v>
      </c>
      <c r="E6" s="66">
        <v>156</v>
      </c>
      <c r="F6" s="67">
        <v>156</v>
      </c>
      <c r="G6" s="25">
        <v>931</v>
      </c>
      <c r="H6" s="26">
        <v>145236</v>
      </c>
    </row>
    <row r="7" spans="1:8" ht="13.5" customHeight="1">
      <c r="A7" s="23" t="s">
        <v>43</v>
      </c>
      <c r="B7" s="69" t="s">
        <v>85</v>
      </c>
      <c r="C7" s="69" t="s">
        <v>85</v>
      </c>
      <c r="D7" s="68">
        <v>152.71</v>
      </c>
      <c r="E7" s="66">
        <v>152.71</v>
      </c>
      <c r="F7" s="67">
        <v>152.71</v>
      </c>
      <c r="G7" s="25">
        <v>2000</v>
      </c>
      <c r="H7" s="26">
        <v>305420</v>
      </c>
    </row>
    <row r="8" spans="1:8" ht="13.5" customHeight="1">
      <c r="A8" s="23" t="s">
        <v>28</v>
      </c>
      <c r="B8" s="55">
        <v>0.375</v>
      </c>
      <c r="C8" s="67">
        <v>40</v>
      </c>
      <c r="D8" s="68">
        <v>55</v>
      </c>
      <c r="E8" s="66">
        <v>45</v>
      </c>
      <c r="F8" s="67">
        <v>55</v>
      </c>
      <c r="G8" s="25">
        <v>61282</v>
      </c>
      <c r="H8" s="26">
        <v>3296380</v>
      </c>
    </row>
    <row r="9" spans="1:8" ht="13.5" customHeight="1">
      <c r="A9" s="23" t="s">
        <v>29</v>
      </c>
      <c r="B9" s="55">
        <v>-0.0533</v>
      </c>
      <c r="C9" s="67">
        <v>75</v>
      </c>
      <c r="D9" s="68">
        <v>77</v>
      </c>
      <c r="E9" s="66">
        <v>71</v>
      </c>
      <c r="F9" s="67">
        <v>71</v>
      </c>
      <c r="G9" s="25">
        <v>41275</v>
      </c>
      <c r="H9" s="26">
        <v>3029585</v>
      </c>
    </row>
    <row r="10" spans="1:8" ht="13.5" customHeight="1">
      <c r="A10" s="23" t="s">
        <v>44</v>
      </c>
      <c r="B10" s="55">
        <v>0.6</v>
      </c>
      <c r="C10" s="67">
        <v>60</v>
      </c>
      <c r="D10" s="68">
        <v>96</v>
      </c>
      <c r="E10" s="66">
        <v>96</v>
      </c>
      <c r="F10" s="67">
        <v>96</v>
      </c>
      <c r="G10" s="25">
        <v>1010</v>
      </c>
      <c r="H10" s="26">
        <v>96960</v>
      </c>
    </row>
    <row r="11" spans="1:8" ht="13.5" customHeight="1">
      <c r="A11" s="23" t="s">
        <v>30</v>
      </c>
      <c r="B11" s="55">
        <v>-0.1667</v>
      </c>
      <c r="C11" s="67">
        <v>96</v>
      </c>
      <c r="D11" s="68">
        <v>80</v>
      </c>
      <c r="E11" s="66">
        <v>80</v>
      </c>
      <c r="F11" s="67">
        <v>80</v>
      </c>
      <c r="G11" s="25">
        <v>49297</v>
      </c>
      <c r="H11" s="26">
        <v>3943760</v>
      </c>
    </row>
    <row r="12" spans="1:8" ht="13.5" customHeight="1">
      <c r="A12" s="23" t="s">
        <v>27</v>
      </c>
      <c r="B12" s="55">
        <v>0</v>
      </c>
      <c r="C12" s="67">
        <v>440</v>
      </c>
      <c r="D12" s="68">
        <v>440</v>
      </c>
      <c r="E12" s="66">
        <v>440</v>
      </c>
      <c r="F12" s="67">
        <v>440</v>
      </c>
      <c r="G12" s="25">
        <v>51</v>
      </c>
      <c r="H12" s="26">
        <v>22440</v>
      </c>
    </row>
    <row r="13" spans="1:8" ht="13.5" customHeight="1">
      <c r="A13" s="23" t="s">
        <v>45</v>
      </c>
      <c r="B13" s="55">
        <v>-0.3333</v>
      </c>
      <c r="C13" s="67">
        <v>15</v>
      </c>
      <c r="D13" s="68">
        <v>10</v>
      </c>
      <c r="E13" s="66">
        <v>10</v>
      </c>
      <c r="F13" s="67">
        <v>10</v>
      </c>
      <c r="G13" s="25">
        <v>364</v>
      </c>
      <c r="H13" s="26">
        <v>3640</v>
      </c>
    </row>
    <row r="14" spans="1:8" ht="13.5" customHeight="1">
      <c r="A14" s="23" t="s">
        <v>46</v>
      </c>
      <c r="B14" s="69" t="s">
        <v>85</v>
      </c>
      <c r="C14" s="69" t="s">
        <v>85</v>
      </c>
      <c r="D14" s="68">
        <v>41</v>
      </c>
      <c r="E14" s="68">
        <v>41</v>
      </c>
      <c r="F14" s="67">
        <v>41</v>
      </c>
      <c r="G14" s="25">
        <v>11643</v>
      </c>
      <c r="H14" s="26">
        <v>477363</v>
      </c>
    </row>
    <row r="15" spans="1:8" ht="13.5" customHeight="1">
      <c r="A15" s="23" t="s">
        <v>47</v>
      </c>
      <c r="B15" s="55">
        <v>-0.0013</v>
      </c>
      <c r="C15" s="67">
        <v>74.1</v>
      </c>
      <c r="D15" s="68">
        <v>74</v>
      </c>
      <c r="E15" s="66">
        <v>74</v>
      </c>
      <c r="F15" s="67">
        <v>74</v>
      </c>
      <c r="G15" s="25">
        <v>97</v>
      </c>
      <c r="H15" s="26">
        <v>7178</v>
      </c>
    </row>
    <row r="16" spans="1:8" ht="13.5" customHeight="1">
      <c r="A16" s="23" t="s">
        <v>48</v>
      </c>
      <c r="B16" s="55">
        <v>1.2</v>
      </c>
      <c r="C16" s="67">
        <v>30</v>
      </c>
      <c r="D16" s="68">
        <v>66</v>
      </c>
      <c r="E16" s="66">
        <v>66</v>
      </c>
      <c r="F16" s="67">
        <v>66</v>
      </c>
      <c r="G16" s="25">
        <v>224891</v>
      </c>
      <c r="H16" s="26">
        <v>14842806</v>
      </c>
    </row>
    <row r="17" spans="1:8" ht="13.5" customHeight="1">
      <c r="A17" s="23" t="s">
        <v>31</v>
      </c>
      <c r="B17" s="55">
        <v>0.0425</v>
      </c>
      <c r="C17" s="67">
        <v>1200</v>
      </c>
      <c r="D17" s="68">
        <v>1251</v>
      </c>
      <c r="E17" s="68">
        <v>1251</v>
      </c>
      <c r="F17" s="67">
        <v>1251</v>
      </c>
      <c r="G17" s="25">
        <v>14</v>
      </c>
      <c r="H17" s="26">
        <v>17514</v>
      </c>
    </row>
    <row r="18" spans="1:8" ht="13.5" customHeight="1">
      <c r="A18" s="23" t="s">
        <v>13</v>
      </c>
      <c r="B18" s="55">
        <v>-0.0571</v>
      </c>
      <c r="C18" s="67">
        <v>70</v>
      </c>
      <c r="D18" s="57">
        <v>67</v>
      </c>
      <c r="E18" s="66">
        <v>58</v>
      </c>
      <c r="F18" s="94">
        <v>66</v>
      </c>
      <c r="G18" s="25">
        <v>3278</v>
      </c>
      <c r="H18" s="26">
        <v>207878.05</v>
      </c>
    </row>
    <row r="19" spans="1:8" ht="13.5" customHeight="1">
      <c r="A19" s="23" t="s">
        <v>32</v>
      </c>
      <c r="B19" s="55">
        <v>-0.2345</v>
      </c>
      <c r="C19" s="67">
        <v>25.2</v>
      </c>
      <c r="D19" s="68">
        <v>19.29</v>
      </c>
      <c r="E19" s="66">
        <v>19.29</v>
      </c>
      <c r="F19" s="67">
        <v>19.29</v>
      </c>
      <c r="G19" s="25">
        <v>20482</v>
      </c>
      <c r="H19" s="26">
        <v>395097.78</v>
      </c>
    </row>
    <row r="20" spans="1:8" ht="13.5" customHeight="1">
      <c r="A20" s="23" t="s">
        <v>49</v>
      </c>
      <c r="B20" s="55">
        <v>-0.2273</v>
      </c>
      <c r="C20" s="67">
        <v>66</v>
      </c>
      <c r="D20" s="68">
        <v>51</v>
      </c>
      <c r="E20" s="66">
        <v>51</v>
      </c>
      <c r="F20" s="67">
        <v>51</v>
      </c>
      <c r="G20" s="25">
        <v>777</v>
      </c>
      <c r="H20" s="26">
        <v>39627</v>
      </c>
    </row>
    <row r="21" spans="1:8" ht="13.5" customHeight="1">
      <c r="A21" s="23" t="s">
        <v>14</v>
      </c>
      <c r="B21" s="55">
        <v>0.4444</v>
      </c>
      <c r="C21" s="67">
        <v>45</v>
      </c>
      <c r="D21" s="68">
        <v>65</v>
      </c>
      <c r="E21" s="68">
        <v>30</v>
      </c>
      <c r="F21" s="67">
        <v>65</v>
      </c>
      <c r="G21" s="25">
        <v>26488</v>
      </c>
      <c r="H21" s="26">
        <v>1716855</v>
      </c>
    </row>
    <row r="22" spans="1:8" ht="13.5" customHeight="1">
      <c r="A22" s="23" t="s">
        <v>50</v>
      </c>
      <c r="B22" s="69" t="s">
        <v>85</v>
      </c>
      <c r="C22" s="69" t="s">
        <v>85</v>
      </c>
      <c r="D22" s="68">
        <v>115</v>
      </c>
      <c r="E22" s="66">
        <v>115</v>
      </c>
      <c r="F22" s="67">
        <v>115</v>
      </c>
      <c r="G22" s="25">
        <v>41448</v>
      </c>
      <c r="H22" s="26">
        <v>4766520</v>
      </c>
    </row>
    <row r="23" spans="1:8" ht="13.5" customHeight="1">
      <c r="A23" s="23" t="s">
        <v>51</v>
      </c>
      <c r="B23" s="69" t="s">
        <v>85</v>
      </c>
      <c r="C23" s="69" t="s">
        <v>85</v>
      </c>
      <c r="D23" s="68">
        <v>8</v>
      </c>
      <c r="E23" s="68">
        <v>8</v>
      </c>
      <c r="F23" s="67">
        <v>8</v>
      </c>
      <c r="G23" s="25">
        <v>6284</v>
      </c>
      <c r="H23" s="26">
        <v>50272</v>
      </c>
    </row>
    <row r="24" spans="1:8" ht="13.5" customHeight="1">
      <c r="A24" s="23" t="s">
        <v>52</v>
      </c>
      <c r="B24" s="69" t="s">
        <v>85</v>
      </c>
      <c r="C24" s="69" t="s">
        <v>85</v>
      </c>
      <c r="D24" s="68">
        <v>78</v>
      </c>
      <c r="E24" s="66">
        <v>78</v>
      </c>
      <c r="F24" s="67">
        <v>78</v>
      </c>
      <c r="G24" s="25">
        <v>217</v>
      </c>
      <c r="H24" s="26">
        <v>16926</v>
      </c>
    </row>
    <row r="25" spans="1:8" ht="13.5" customHeight="1">
      <c r="A25" s="23" t="s">
        <v>53</v>
      </c>
      <c r="B25" s="55">
        <v>0.2188</v>
      </c>
      <c r="C25" s="67">
        <v>16</v>
      </c>
      <c r="D25" s="68">
        <v>19.5</v>
      </c>
      <c r="E25" s="68">
        <v>19.5</v>
      </c>
      <c r="F25" s="67">
        <v>19.5</v>
      </c>
      <c r="G25" s="25">
        <v>40</v>
      </c>
      <c r="H25" s="26">
        <v>780</v>
      </c>
    </row>
    <row r="26" spans="1:8" ht="13.5" customHeight="1">
      <c r="A26" s="23" t="s">
        <v>15</v>
      </c>
      <c r="B26" s="55">
        <v>0</v>
      </c>
      <c r="C26" s="67">
        <v>52</v>
      </c>
      <c r="D26" s="68">
        <v>52</v>
      </c>
      <c r="E26" s="68">
        <v>52</v>
      </c>
      <c r="F26" s="67">
        <v>52</v>
      </c>
      <c r="G26" s="25">
        <v>95</v>
      </c>
      <c r="H26" s="26">
        <v>4940</v>
      </c>
    </row>
    <row r="27" spans="1:8" ht="13.5" customHeight="1">
      <c r="A27" s="23" t="s">
        <v>54</v>
      </c>
      <c r="B27" s="55">
        <v>0</v>
      </c>
      <c r="C27" s="67">
        <v>110</v>
      </c>
      <c r="D27" s="68">
        <v>110</v>
      </c>
      <c r="E27" s="68">
        <v>110</v>
      </c>
      <c r="F27" s="67">
        <v>110</v>
      </c>
      <c r="G27" s="25">
        <v>53</v>
      </c>
      <c r="H27" s="26">
        <v>5830</v>
      </c>
    </row>
    <row r="28" spans="1:8" ht="13.5" customHeight="1">
      <c r="A28" s="23" t="s">
        <v>55</v>
      </c>
      <c r="B28" s="55">
        <v>-0.005</v>
      </c>
      <c r="C28" s="67">
        <v>292.47</v>
      </c>
      <c r="D28" s="68">
        <v>291</v>
      </c>
      <c r="E28" s="66">
        <v>291</v>
      </c>
      <c r="F28" s="67">
        <v>291</v>
      </c>
      <c r="G28" s="25">
        <v>9</v>
      </c>
      <c r="H28" s="26">
        <v>2619</v>
      </c>
    </row>
    <row r="29" spans="1:8" ht="13.5" customHeight="1">
      <c r="A29" s="23" t="s">
        <v>16</v>
      </c>
      <c r="B29" s="55">
        <v>0</v>
      </c>
      <c r="C29" s="67">
        <v>57</v>
      </c>
      <c r="D29" s="68">
        <v>58</v>
      </c>
      <c r="E29" s="66">
        <v>57</v>
      </c>
      <c r="F29" s="67">
        <v>57</v>
      </c>
      <c r="G29" s="25">
        <v>263</v>
      </c>
      <c r="H29" s="26">
        <v>15103</v>
      </c>
    </row>
    <row r="30" spans="1:8" ht="13.5" customHeight="1">
      <c r="A30" s="23" t="s">
        <v>56</v>
      </c>
      <c r="B30" s="55">
        <v>0</v>
      </c>
      <c r="C30" s="67">
        <v>15</v>
      </c>
      <c r="D30" s="68">
        <v>15</v>
      </c>
      <c r="E30" s="66">
        <v>15</v>
      </c>
      <c r="F30" s="67">
        <v>15</v>
      </c>
      <c r="G30" s="25">
        <v>15675</v>
      </c>
      <c r="H30" s="26">
        <v>235125</v>
      </c>
    </row>
    <row r="31" spans="1:8" ht="13.5" customHeight="1">
      <c r="A31" s="23" t="s">
        <v>57</v>
      </c>
      <c r="B31" s="55">
        <v>-0.05</v>
      </c>
      <c r="C31" s="67">
        <v>400</v>
      </c>
      <c r="D31" s="68">
        <v>380</v>
      </c>
      <c r="E31" s="68">
        <v>380</v>
      </c>
      <c r="F31" s="67">
        <v>380</v>
      </c>
      <c r="G31" s="25">
        <v>30</v>
      </c>
      <c r="H31" s="26">
        <v>11400</v>
      </c>
    </row>
    <row r="32" spans="1:8" ht="13.5" customHeight="1">
      <c r="A32" s="23" t="s">
        <v>58</v>
      </c>
      <c r="B32" s="55">
        <v>0.25</v>
      </c>
      <c r="C32" s="67">
        <v>56</v>
      </c>
      <c r="D32" s="68">
        <v>70</v>
      </c>
      <c r="E32" s="66">
        <v>70</v>
      </c>
      <c r="F32" s="67">
        <v>70</v>
      </c>
      <c r="G32" s="25">
        <v>21964</v>
      </c>
      <c r="H32" s="26">
        <v>1537480</v>
      </c>
    </row>
    <row r="33" spans="1:8" ht="13.5" customHeight="1">
      <c r="A33" s="23" t="s">
        <v>59</v>
      </c>
      <c r="B33" s="55">
        <v>0</v>
      </c>
      <c r="C33" s="67">
        <v>195</v>
      </c>
      <c r="D33" s="68">
        <v>195</v>
      </c>
      <c r="E33" s="68">
        <v>195</v>
      </c>
      <c r="F33" s="67">
        <v>195</v>
      </c>
      <c r="G33" s="25">
        <v>9</v>
      </c>
      <c r="H33" s="26">
        <v>1755</v>
      </c>
    </row>
    <row r="34" spans="1:8" ht="13.5" customHeight="1">
      <c r="A34" s="23" t="s">
        <v>60</v>
      </c>
      <c r="B34" s="55">
        <v>-0.0827</v>
      </c>
      <c r="C34" s="67">
        <v>451.33</v>
      </c>
      <c r="D34" s="68">
        <v>414</v>
      </c>
      <c r="E34" s="66">
        <v>414</v>
      </c>
      <c r="F34" s="67">
        <v>414</v>
      </c>
      <c r="G34" s="25">
        <v>976</v>
      </c>
      <c r="H34" s="26">
        <v>404064</v>
      </c>
    </row>
    <row r="35" spans="1:8" ht="13.5" customHeight="1">
      <c r="A35" s="23" t="s">
        <v>61</v>
      </c>
      <c r="B35" s="69" t="s">
        <v>85</v>
      </c>
      <c r="C35" s="69" t="s">
        <v>85</v>
      </c>
      <c r="D35" s="68">
        <v>73</v>
      </c>
      <c r="E35" s="66">
        <v>73</v>
      </c>
      <c r="F35" s="67">
        <v>73</v>
      </c>
      <c r="G35" s="25">
        <v>5</v>
      </c>
      <c r="H35" s="26">
        <v>365</v>
      </c>
    </row>
    <row r="36" spans="1:8" ht="13.5" customHeight="1">
      <c r="A36" s="23" t="s">
        <v>17</v>
      </c>
      <c r="B36" s="55">
        <v>0.3554</v>
      </c>
      <c r="C36" s="67">
        <v>332</v>
      </c>
      <c r="D36" s="68">
        <v>450</v>
      </c>
      <c r="E36" s="66">
        <v>330.5</v>
      </c>
      <c r="F36" s="67">
        <v>450</v>
      </c>
      <c r="G36" s="25">
        <v>447</v>
      </c>
      <c r="H36" s="26">
        <v>173539</v>
      </c>
    </row>
    <row r="37" spans="1:8" ht="13.5" customHeight="1">
      <c r="A37" s="23" t="s">
        <v>33</v>
      </c>
      <c r="B37" s="55">
        <v>0.1072</v>
      </c>
      <c r="C37" s="67">
        <v>650</v>
      </c>
      <c r="D37" s="68">
        <v>719.66</v>
      </c>
      <c r="E37" s="68">
        <v>719.66</v>
      </c>
      <c r="F37" s="67">
        <v>719.66</v>
      </c>
      <c r="G37" s="25">
        <v>549</v>
      </c>
      <c r="H37" s="26">
        <v>395093.34</v>
      </c>
    </row>
    <row r="38" spans="1:8" ht="13.5" customHeight="1">
      <c r="A38" s="23" t="s">
        <v>34</v>
      </c>
      <c r="B38" s="55">
        <v>-0.0615</v>
      </c>
      <c r="C38" s="67">
        <v>130</v>
      </c>
      <c r="D38" s="68">
        <v>122</v>
      </c>
      <c r="E38" s="66">
        <v>122</v>
      </c>
      <c r="F38" s="67">
        <v>122</v>
      </c>
      <c r="G38" s="25">
        <v>21319</v>
      </c>
      <c r="H38" s="26">
        <v>2600918</v>
      </c>
    </row>
    <row r="39" spans="1:8" ht="13.5" customHeight="1">
      <c r="A39" s="23" t="s">
        <v>62</v>
      </c>
      <c r="B39" s="69" t="s">
        <v>85</v>
      </c>
      <c r="C39" s="69" t="s">
        <v>85</v>
      </c>
      <c r="D39" s="68">
        <v>1006.88</v>
      </c>
      <c r="E39" s="68">
        <v>1006.88</v>
      </c>
      <c r="F39" s="67">
        <v>1006.88</v>
      </c>
      <c r="G39" s="25">
        <v>115</v>
      </c>
      <c r="H39" s="26">
        <v>115791.2</v>
      </c>
    </row>
    <row r="40" spans="1:8" ht="13.5" customHeight="1">
      <c r="A40" s="23" t="s">
        <v>63</v>
      </c>
      <c r="B40" s="69" t="s">
        <v>85</v>
      </c>
      <c r="C40" s="69" t="s">
        <v>85</v>
      </c>
      <c r="D40" s="68">
        <v>1006.88</v>
      </c>
      <c r="E40" s="66">
        <v>1006.88</v>
      </c>
      <c r="F40" s="67">
        <v>1006.88</v>
      </c>
      <c r="G40" s="25">
        <v>76</v>
      </c>
      <c r="H40" s="26">
        <v>76522.88</v>
      </c>
    </row>
    <row r="41" spans="1:8" ht="13.5" customHeight="1">
      <c r="A41" s="23" t="s">
        <v>64</v>
      </c>
      <c r="B41" s="69" t="s">
        <v>85</v>
      </c>
      <c r="C41" s="69" t="s">
        <v>85</v>
      </c>
      <c r="D41" s="68">
        <v>1010.27</v>
      </c>
      <c r="E41" s="68">
        <v>1010.27</v>
      </c>
      <c r="F41" s="67">
        <v>1010.27</v>
      </c>
      <c r="G41" s="25">
        <v>47</v>
      </c>
      <c r="H41" s="26">
        <v>47482.69</v>
      </c>
    </row>
    <row r="42" spans="1:8" ht="13.5" customHeight="1">
      <c r="A42" s="23" t="s">
        <v>65</v>
      </c>
      <c r="B42" s="69" t="s">
        <v>85</v>
      </c>
      <c r="C42" s="69" t="s">
        <v>85</v>
      </c>
      <c r="D42" s="68">
        <v>1007.65</v>
      </c>
      <c r="E42" s="68">
        <v>1007.65</v>
      </c>
      <c r="F42" s="67">
        <v>1007.65</v>
      </c>
      <c r="G42" s="25">
        <v>676</v>
      </c>
      <c r="H42" s="26">
        <v>681171.4</v>
      </c>
    </row>
    <row r="43" spans="1:8" ht="13.5" customHeight="1">
      <c r="A43" s="23" t="s">
        <v>66</v>
      </c>
      <c r="B43" s="69" t="s">
        <v>85</v>
      </c>
      <c r="C43" s="69" t="s">
        <v>85</v>
      </c>
      <c r="D43" s="68">
        <v>1007.44</v>
      </c>
      <c r="E43" s="68">
        <v>1007.44</v>
      </c>
      <c r="F43" s="67">
        <v>1007.44</v>
      </c>
      <c r="G43" s="25">
        <v>157</v>
      </c>
      <c r="H43" s="26">
        <v>158168.08</v>
      </c>
    </row>
    <row r="44" spans="1:8" ht="13.5" customHeight="1">
      <c r="A44" s="23" t="s">
        <v>67</v>
      </c>
      <c r="B44" s="69" t="s">
        <v>85</v>
      </c>
      <c r="C44" s="69" t="s">
        <v>85</v>
      </c>
      <c r="D44" s="68">
        <v>116</v>
      </c>
      <c r="E44" s="66">
        <v>116</v>
      </c>
      <c r="F44" s="67">
        <v>116</v>
      </c>
      <c r="G44" s="25">
        <v>27</v>
      </c>
      <c r="H44" s="26">
        <v>3132</v>
      </c>
    </row>
    <row r="45" spans="1:8" ht="13.5" customHeight="1">
      <c r="A45" s="23" t="s">
        <v>68</v>
      </c>
      <c r="B45" s="55">
        <v>0.7778</v>
      </c>
      <c r="C45" s="67">
        <v>45</v>
      </c>
      <c r="D45" s="68">
        <v>80</v>
      </c>
      <c r="E45" s="68">
        <v>50</v>
      </c>
      <c r="F45" s="67">
        <v>80</v>
      </c>
      <c r="G45" s="25">
        <v>104</v>
      </c>
      <c r="H45" s="26">
        <v>7300</v>
      </c>
    </row>
    <row r="46" spans="1:8" ht="13.5" customHeight="1">
      <c r="A46" s="23" t="s">
        <v>69</v>
      </c>
      <c r="B46" s="55">
        <v>0</v>
      </c>
      <c r="C46" s="67">
        <v>65</v>
      </c>
      <c r="D46" s="68">
        <v>65</v>
      </c>
      <c r="E46" s="66">
        <v>65</v>
      </c>
      <c r="F46" s="67">
        <v>65</v>
      </c>
      <c r="G46" s="25">
        <v>800</v>
      </c>
      <c r="H46" s="26">
        <v>52000</v>
      </c>
    </row>
    <row r="47" spans="1:8" ht="13.5" customHeight="1">
      <c r="A47" s="23" t="s">
        <v>35</v>
      </c>
      <c r="B47" s="55">
        <v>0</v>
      </c>
      <c r="C47" s="67">
        <v>50</v>
      </c>
      <c r="D47" s="68">
        <v>51</v>
      </c>
      <c r="E47" s="68">
        <v>50</v>
      </c>
      <c r="F47" s="67">
        <v>50</v>
      </c>
      <c r="G47" s="25">
        <v>284444</v>
      </c>
      <c r="H47" s="26">
        <v>14506463</v>
      </c>
    </row>
    <row r="48" spans="1:8" ht="13.5" customHeight="1">
      <c r="A48" s="23" t="s">
        <v>36</v>
      </c>
      <c r="B48" s="55">
        <v>-0.1159</v>
      </c>
      <c r="C48" s="67">
        <v>65.6</v>
      </c>
      <c r="D48" s="68">
        <v>58</v>
      </c>
      <c r="E48" s="68">
        <v>58</v>
      </c>
      <c r="F48" s="67">
        <v>58</v>
      </c>
      <c r="G48" s="25">
        <v>22</v>
      </c>
      <c r="H48" s="26">
        <v>1276</v>
      </c>
    </row>
    <row r="49" spans="1:8" ht="13.5" customHeight="1">
      <c r="A49" s="23" t="s">
        <v>70</v>
      </c>
      <c r="B49" s="69" t="s">
        <v>85</v>
      </c>
      <c r="C49" s="69" t="s">
        <v>85</v>
      </c>
      <c r="D49" s="68">
        <v>116</v>
      </c>
      <c r="E49" s="68">
        <v>116</v>
      </c>
      <c r="F49" s="67">
        <v>116</v>
      </c>
      <c r="G49" s="25">
        <v>996</v>
      </c>
      <c r="H49" s="26">
        <v>115536</v>
      </c>
    </row>
    <row r="50" spans="1:8" ht="13.5" customHeight="1">
      <c r="A50" s="23" t="s">
        <v>71</v>
      </c>
      <c r="B50" s="69" t="s">
        <v>85</v>
      </c>
      <c r="C50" s="69" t="s">
        <v>85</v>
      </c>
      <c r="D50" s="68">
        <v>388</v>
      </c>
      <c r="E50" s="68">
        <v>388</v>
      </c>
      <c r="F50" s="67">
        <v>388</v>
      </c>
      <c r="G50" s="25">
        <v>6</v>
      </c>
      <c r="H50" s="26">
        <v>2328</v>
      </c>
    </row>
    <row r="51" spans="1:8" ht="13.5" customHeight="1">
      <c r="A51" s="23" t="s">
        <v>37</v>
      </c>
      <c r="B51" s="55">
        <v>-0.3125</v>
      </c>
      <c r="C51" s="67">
        <v>80</v>
      </c>
      <c r="D51" s="68">
        <v>55</v>
      </c>
      <c r="E51" s="68">
        <v>55</v>
      </c>
      <c r="F51" s="67">
        <v>55</v>
      </c>
      <c r="G51" s="25">
        <v>4277</v>
      </c>
      <c r="H51" s="26">
        <v>235235</v>
      </c>
    </row>
    <row r="52" spans="1:8" ht="13.5" customHeight="1">
      <c r="A52" s="23" t="s">
        <v>159</v>
      </c>
      <c r="B52" s="22"/>
      <c r="C52" s="68"/>
      <c r="D52" s="57">
        <v>97.5</v>
      </c>
      <c r="E52" s="66">
        <v>97.5</v>
      </c>
      <c r="F52" s="94">
        <v>97.5</v>
      </c>
      <c r="G52" s="25">
        <v>1511</v>
      </c>
      <c r="H52" s="26">
        <v>147322.5</v>
      </c>
    </row>
    <row r="53" spans="1:8" ht="13.5" customHeight="1">
      <c r="A53" s="23" t="s">
        <v>72</v>
      </c>
      <c r="B53" s="69" t="s">
        <v>85</v>
      </c>
      <c r="C53" s="69" t="s">
        <v>85</v>
      </c>
      <c r="D53" s="68">
        <v>116</v>
      </c>
      <c r="E53" s="68">
        <v>116</v>
      </c>
      <c r="F53" s="67">
        <v>116</v>
      </c>
      <c r="G53" s="25">
        <v>28</v>
      </c>
      <c r="H53" s="26">
        <v>3248</v>
      </c>
    </row>
    <row r="54" spans="1:8" ht="13.5" customHeight="1">
      <c r="A54" s="23" t="s">
        <v>73</v>
      </c>
      <c r="B54" s="55">
        <v>0</v>
      </c>
      <c r="C54" s="67">
        <v>11</v>
      </c>
      <c r="D54" s="68">
        <v>11</v>
      </c>
      <c r="E54" s="66">
        <v>11</v>
      </c>
      <c r="F54" s="67">
        <v>11</v>
      </c>
      <c r="G54" s="25">
        <v>12489</v>
      </c>
      <c r="H54" s="26">
        <v>137379</v>
      </c>
    </row>
    <row r="55" spans="1:8" ht="13.5" customHeight="1">
      <c r="A55" s="23" t="s">
        <v>74</v>
      </c>
      <c r="B55" s="55">
        <v>0.3286</v>
      </c>
      <c r="C55" s="67">
        <v>70</v>
      </c>
      <c r="D55" s="68">
        <v>93</v>
      </c>
      <c r="E55" s="68">
        <v>93</v>
      </c>
      <c r="F55" s="67">
        <v>93</v>
      </c>
      <c r="G55" s="25">
        <v>6319</v>
      </c>
      <c r="H55" s="26">
        <v>587667</v>
      </c>
    </row>
    <row r="56" spans="1:8" ht="13.5" customHeight="1">
      <c r="A56" s="23" t="s">
        <v>75</v>
      </c>
      <c r="B56" s="55">
        <v>-0.1507</v>
      </c>
      <c r="C56" s="67">
        <v>73</v>
      </c>
      <c r="D56" s="68">
        <v>62</v>
      </c>
      <c r="E56" s="66">
        <v>62</v>
      </c>
      <c r="F56" s="67">
        <v>62</v>
      </c>
      <c r="G56" s="25">
        <v>132842</v>
      </c>
      <c r="H56" s="26">
        <v>8236204</v>
      </c>
    </row>
    <row r="57" spans="1:8" ht="13.5" customHeight="1">
      <c r="A57" s="23" t="s">
        <v>76</v>
      </c>
      <c r="B57" s="69" t="s">
        <v>85</v>
      </c>
      <c r="C57" s="69" t="s">
        <v>85</v>
      </c>
      <c r="D57" s="68">
        <v>90</v>
      </c>
      <c r="E57" s="68">
        <v>90</v>
      </c>
      <c r="F57" s="67">
        <v>90</v>
      </c>
      <c r="G57" s="25">
        <v>5</v>
      </c>
      <c r="H57" s="26">
        <v>450</v>
      </c>
    </row>
    <row r="58" spans="1:8" ht="13.5" customHeight="1">
      <c r="A58" s="23" t="s">
        <v>77</v>
      </c>
      <c r="B58" s="69" t="s">
        <v>85</v>
      </c>
      <c r="C58" s="69" t="s">
        <v>85</v>
      </c>
      <c r="D58" s="68">
        <v>160</v>
      </c>
      <c r="E58" s="66">
        <v>160</v>
      </c>
      <c r="F58" s="67">
        <v>160</v>
      </c>
      <c r="G58" s="25">
        <v>24</v>
      </c>
      <c r="H58" s="26">
        <v>3840</v>
      </c>
    </row>
    <row r="59" spans="1:8" ht="13.5" customHeight="1">
      <c r="A59" s="23" t="s">
        <v>78</v>
      </c>
      <c r="B59" s="55">
        <v>-0.1282</v>
      </c>
      <c r="C59" s="67">
        <v>195</v>
      </c>
      <c r="D59" s="68">
        <v>170</v>
      </c>
      <c r="E59" s="68">
        <v>170</v>
      </c>
      <c r="F59" s="67">
        <v>170</v>
      </c>
      <c r="G59" s="25">
        <v>9125</v>
      </c>
      <c r="H59" s="26">
        <v>1551250</v>
      </c>
    </row>
    <row r="60" spans="1:8" ht="13.5" customHeight="1">
      <c r="A60" s="23" t="s">
        <v>38</v>
      </c>
      <c r="B60" s="55">
        <v>-0.4853</v>
      </c>
      <c r="C60" s="67">
        <v>136</v>
      </c>
      <c r="D60" s="68">
        <v>70</v>
      </c>
      <c r="E60" s="68">
        <v>70</v>
      </c>
      <c r="F60" s="67">
        <v>70</v>
      </c>
      <c r="G60" s="25">
        <v>19</v>
      </c>
      <c r="H60" s="26">
        <v>1330</v>
      </c>
    </row>
    <row r="61" spans="1:8" ht="13.5" customHeight="1">
      <c r="A61" s="23" t="s">
        <v>39</v>
      </c>
      <c r="B61" s="55">
        <v>0.1875</v>
      </c>
      <c r="C61" s="67">
        <v>16</v>
      </c>
      <c r="D61" s="68">
        <v>19</v>
      </c>
      <c r="E61" s="68">
        <v>17.5</v>
      </c>
      <c r="F61" s="67">
        <v>19</v>
      </c>
      <c r="G61" s="25">
        <v>430</v>
      </c>
      <c r="H61" s="26">
        <v>7794</v>
      </c>
    </row>
    <row r="62" spans="1:8" ht="13.5" customHeight="1">
      <c r="A62" s="23" t="s">
        <v>79</v>
      </c>
      <c r="B62" s="55">
        <v>-0.1423</v>
      </c>
      <c r="C62" s="67">
        <v>13.7</v>
      </c>
      <c r="D62" s="68">
        <v>11.75</v>
      </c>
      <c r="E62" s="68">
        <v>11.75</v>
      </c>
      <c r="F62" s="67">
        <v>11.75</v>
      </c>
      <c r="G62" s="25">
        <v>1490</v>
      </c>
      <c r="H62" s="26">
        <v>17507.5</v>
      </c>
    </row>
    <row r="63" spans="1:8" ht="13.5" customHeight="1">
      <c r="A63" s="23" t="s">
        <v>80</v>
      </c>
      <c r="B63" s="55">
        <v>-0.0125</v>
      </c>
      <c r="C63" s="67">
        <v>160</v>
      </c>
      <c r="D63" s="68">
        <v>158</v>
      </c>
      <c r="E63" s="68">
        <v>158</v>
      </c>
      <c r="F63" s="67">
        <v>158</v>
      </c>
      <c r="G63" s="25">
        <v>6252</v>
      </c>
      <c r="H63" s="26">
        <v>987816</v>
      </c>
    </row>
    <row r="64" spans="1:8" ht="13.5" customHeight="1">
      <c r="A64" s="23" t="s">
        <v>81</v>
      </c>
      <c r="B64" s="69" t="s">
        <v>85</v>
      </c>
      <c r="C64" s="69" t="s">
        <v>85</v>
      </c>
      <c r="D64" s="68">
        <v>75</v>
      </c>
      <c r="E64" s="68">
        <v>75</v>
      </c>
      <c r="F64" s="67">
        <v>75</v>
      </c>
      <c r="G64" s="25">
        <v>100</v>
      </c>
      <c r="H64" s="26">
        <v>7500</v>
      </c>
    </row>
    <row r="65" spans="1:8" ht="13.5" customHeight="1">
      <c r="A65" s="23" t="s">
        <v>82</v>
      </c>
      <c r="B65" s="69" t="s">
        <v>85</v>
      </c>
      <c r="C65" s="69" t="s">
        <v>85</v>
      </c>
      <c r="D65" s="68">
        <v>662.49</v>
      </c>
      <c r="E65" s="68">
        <v>662.49</v>
      </c>
      <c r="F65" s="67">
        <v>662.49</v>
      </c>
      <c r="G65" s="25">
        <v>80</v>
      </c>
      <c r="H65" s="26">
        <v>52999.2</v>
      </c>
    </row>
    <row r="66" spans="1:8" ht="13.5" customHeight="1">
      <c r="A66" s="23" t="s">
        <v>83</v>
      </c>
      <c r="B66" s="69" t="s">
        <v>85</v>
      </c>
      <c r="C66" s="69" t="s">
        <v>85</v>
      </c>
      <c r="D66" s="68">
        <v>32.21</v>
      </c>
      <c r="E66" s="66">
        <v>32.21</v>
      </c>
      <c r="F66" s="67">
        <v>32.21</v>
      </c>
      <c r="G66" s="25">
        <v>24</v>
      </c>
      <c r="H66" s="26">
        <v>773.04</v>
      </c>
    </row>
    <row r="67" spans="1:8" ht="13.5" customHeight="1">
      <c r="A67" s="23" t="s">
        <v>40</v>
      </c>
      <c r="B67" s="55">
        <v>0.7308</v>
      </c>
      <c r="C67" s="67">
        <v>26</v>
      </c>
      <c r="D67" s="68">
        <v>45</v>
      </c>
      <c r="E67" s="66">
        <v>30</v>
      </c>
      <c r="F67" s="67">
        <v>45</v>
      </c>
      <c r="G67" s="25">
        <v>7519</v>
      </c>
      <c r="H67" s="26">
        <v>336765</v>
      </c>
    </row>
    <row r="68" spans="1:8" ht="13.5" customHeight="1" thickBot="1">
      <c r="A68" s="29" t="s">
        <v>84</v>
      </c>
      <c r="B68" s="70" t="s">
        <v>85</v>
      </c>
      <c r="C68" s="70" t="s">
        <v>85</v>
      </c>
      <c r="D68" s="71">
        <v>76</v>
      </c>
      <c r="E68" s="71">
        <v>72.35</v>
      </c>
      <c r="F68" s="72">
        <v>72.35</v>
      </c>
      <c r="G68" s="30">
        <v>72408</v>
      </c>
      <c r="H68" s="31">
        <v>5348839.3</v>
      </c>
    </row>
    <row r="69" spans="1:8" ht="17.25" customHeight="1" thickBot="1" thickTop="1">
      <c r="A69" s="32" t="s">
        <v>162</v>
      </c>
      <c r="B69" s="33"/>
      <c r="C69" s="33"/>
      <c r="D69" s="33"/>
      <c r="E69" s="34"/>
      <c r="F69" s="35"/>
      <c r="G69" s="36">
        <f>SUM(G4:G68)</f>
        <v>1337449</v>
      </c>
      <c r="H69" s="37">
        <f>SUM(H4:H68)</f>
        <v>82840263.96000001</v>
      </c>
    </row>
    <row r="70" spans="1:8" ht="13.5" customHeight="1" thickTop="1">
      <c r="A70" s="10" t="s">
        <v>18</v>
      </c>
      <c r="B70" s="61">
        <v>0</v>
      </c>
      <c r="C70" s="90">
        <v>11</v>
      </c>
      <c r="D70" s="89">
        <v>11.01</v>
      </c>
      <c r="E70" s="93">
        <v>11</v>
      </c>
      <c r="F70" s="91">
        <v>11</v>
      </c>
      <c r="G70" s="11">
        <v>47220</v>
      </c>
      <c r="H70" s="39">
        <v>519432.21</v>
      </c>
    </row>
    <row r="71" spans="1:8" ht="13.5" customHeight="1">
      <c r="A71" s="10" t="s">
        <v>19</v>
      </c>
      <c r="B71" s="27">
        <v>-0.1818</v>
      </c>
      <c r="C71" s="40">
        <v>11</v>
      </c>
      <c r="D71" s="24">
        <v>11.01</v>
      </c>
      <c r="E71" s="38">
        <v>9</v>
      </c>
      <c r="F71" s="28">
        <v>9</v>
      </c>
      <c r="G71" s="11">
        <v>20884</v>
      </c>
      <c r="H71" s="39">
        <v>218381.49</v>
      </c>
    </row>
    <row r="72" spans="1:8" ht="13.5" customHeight="1">
      <c r="A72" s="10" t="s">
        <v>20</v>
      </c>
      <c r="B72" s="27">
        <v>-0.0044</v>
      </c>
      <c r="C72" s="92">
        <v>4.5</v>
      </c>
      <c r="D72" s="24">
        <v>4.6</v>
      </c>
      <c r="E72" s="38">
        <v>4.11</v>
      </c>
      <c r="F72" s="28">
        <v>4.48</v>
      </c>
      <c r="G72" s="11">
        <v>20679</v>
      </c>
      <c r="H72" s="39">
        <v>92830.12</v>
      </c>
    </row>
    <row r="73" spans="1:8" ht="13.5" customHeight="1">
      <c r="A73" s="10" t="s">
        <v>21</v>
      </c>
      <c r="B73" s="27">
        <v>-0.1667</v>
      </c>
      <c r="C73" s="92">
        <v>4.8</v>
      </c>
      <c r="D73" s="24">
        <v>4.8</v>
      </c>
      <c r="E73" s="38">
        <v>4</v>
      </c>
      <c r="F73" s="28">
        <v>4</v>
      </c>
      <c r="G73" s="11">
        <v>16416</v>
      </c>
      <c r="H73" s="39">
        <v>71604.51</v>
      </c>
    </row>
    <row r="74" spans="1:8" ht="13.5" customHeight="1">
      <c r="A74" s="10" t="s">
        <v>22</v>
      </c>
      <c r="B74" s="27">
        <v>0.025</v>
      </c>
      <c r="C74" s="92">
        <v>4</v>
      </c>
      <c r="D74" s="24">
        <v>4.2</v>
      </c>
      <c r="E74" s="38">
        <v>3.99</v>
      </c>
      <c r="F74" s="28">
        <v>4.1</v>
      </c>
      <c r="G74" s="11">
        <v>7729</v>
      </c>
      <c r="H74" s="39">
        <v>31164.24</v>
      </c>
    </row>
    <row r="75" spans="1:8" ht="13.5" customHeight="1">
      <c r="A75" s="10" t="s">
        <v>23</v>
      </c>
      <c r="B75" s="27">
        <v>-0.0234</v>
      </c>
      <c r="C75" s="40">
        <v>5.12</v>
      </c>
      <c r="D75" s="24">
        <v>5.7</v>
      </c>
      <c r="E75" s="38">
        <v>4.21</v>
      </c>
      <c r="F75" s="28">
        <v>5</v>
      </c>
      <c r="G75" s="11">
        <v>12509</v>
      </c>
      <c r="H75" s="39">
        <v>64078.46</v>
      </c>
    </row>
    <row r="76" spans="1:8" ht="13.5" customHeight="1" thickBot="1">
      <c r="A76" s="101" t="s">
        <v>24</v>
      </c>
      <c r="B76" s="102">
        <v>0.0617</v>
      </c>
      <c r="C76" s="103">
        <v>4.7</v>
      </c>
      <c r="D76" s="104">
        <v>5</v>
      </c>
      <c r="E76" s="34">
        <v>4.51</v>
      </c>
      <c r="F76" s="105">
        <v>4.99</v>
      </c>
      <c r="G76" s="106">
        <v>19666</v>
      </c>
      <c r="H76" s="107">
        <v>96578.95</v>
      </c>
    </row>
    <row r="77" spans="1:8" ht="17.25" thickBot="1" thickTop="1">
      <c r="A77" s="98" t="s">
        <v>163</v>
      </c>
      <c r="B77" s="99"/>
      <c r="C77" s="100"/>
      <c r="D77" s="100"/>
      <c r="E77" s="34"/>
      <c r="F77" s="35"/>
      <c r="G77" s="36">
        <f>SUM(G70:G76)</f>
        <v>145103</v>
      </c>
      <c r="H77" s="37">
        <f>SUM(H70:H76)</f>
        <v>1094069.98</v>
      </c>
    </row>
    <row r="78" spans="1:8" ht="19.5" thickBot="1" thickTop="1">
      <c r="A78" s="108" t="s">
        <v>8</v>
      </c>
      <c r="B78" s="109"/>
      <c r="C78" s="41"/>
      <c r="D78" s="41"/>
      <c r="E78" s="41"/>
      <c r="F78" s="41"/>
      <c r="G78" s="42">
        <f>G3+G69+G77</f>
        <v>1482607</v>
      </c>
      <c r="H78" s="43">
        <f>H3+H69+H77</f>
        <v>83935708.94000001</v>
      </c>
    </row>
    <row r="79" spans="1:8" ht="12.75">
      <c r="A79" s="44"/>
      <c r="B79" s="45"/>
      <c r="C79" s="46"/>
      <c r="D79" s="47"/>
      <c r="E79" s="47"/>
      <c r="F79" s="46"/>
      <c r="G79" s="48"/>
      <c r="H79" s="47"/>
    </row>
    <row r="80" spans="1:8" ht="12.75">
      <c r="A80" s="44"/>
      <c r="B80" s="45"/>
      <c r="C80" s="46"/>
      <c r="D80" s="47"/>
      <c r="E80" s="47"/>
      <c r="F80" s="46"/>
      <c r="G80" s="48"/>
      <c r="H80" s="47"/>
    </row>
    <row r="81" spans="1:8" ht="12.75">
      <c r="A81" s="44"/>
      <c r="B81" s="45"/>
      <c r="C81" s="46"/>
      <c r="D81" s="47"/>
      <c r="E81" s="47"/>
      <c r="F81" s="46"/>
      <c r="G81" s="48"/>
      <c r="H81" s="47"/>
    </row>
    <row r="82" spans="1:8" ht="12.75">
      <c r="A82" s="44"/>
      <c r="B82" s="45"/>
      <c r="C82" s="46"/>
      <c r="D82" s="47"/>
      <c r="E82" s="47"/>
      <c r="F82" s="46"/>
      <c r="G82" s="48"/>
      <c r="H82" s="47"/>
    </row>
    <row r="83" spans="1:8" ht="12.75">
      <c r="A83" s="44"/>
      <c r="B83" s="45"/>
      <c r="C83" s="46"/>
      <c r="D83" s="47"/>
      <c r="E83" s="47"/>
      <c r="F83" s="46"/>
      <c r="G83" s="48"/>
      <c r="H83" s="47"/>
    </row>
    <row r="84" spans="1:8" ht="12.75">
      <c r="A84" s="44"/>
      <c r="B84" s="45"/>
      <c r="C84" s="46"/>
      <c r="D84" s="47"/>
      <c r="E84" s="47"/>
      <c r="F84" s="46"/>
      <c r="G84" s="48"/>
      <c r="H84" s="47"/>
    </row>
    <row r="85" spans="1:8" ht="12.75">
      <c r="A85" s="44"/>
      <c r="B85" s="45"/>
      <c r="C85" s="46"/>
      <c r="D85" s="47"/>
      <c r="E85" s="47"/>
      <c r="F85" s="46"/>
      <c r="G85" s="48"/>
      <c r="H85" s="47"/>
    </row>
    <row r="86" spans="1:8" ht="12.75">
      <c r="A86" s="44"/>
      <c r="B86" s="45"/>
      <c r="C86" s="46"/>
      <c r="D86" s="47"/>
      <c r="E86" s="47"/>
      <c r="F86" s="46"/>
      <c r="G86" s="48"/>
      <c r="H86" s="47"/>
    </row>
    <row r="87" spans="1:8" ht="12.75">
      <c r="A87" s="44"/>
      <c r="B87" s="45"/>
      <c r="C87" s="46"/>
      <c r="D87" s="47"/>
      <c r="E87" s="47"/>
      <c r="F87" s="46"/>
      <c r="G87" s="48"/>
      <c r="H87" s="47"/>
    </row>
    <row r="88" spans="1:8" ht="12.75">
      <c r="A88" s="49"/>
      <c r="B88" s="50"/>
      <c r="C88" s="51"/>
      <c r="D88" s="52"/>
      <c r="E88" s="52"/>
      <c r="F88" s="51"/>
      <c r="G88" s="53"/>
      <c r="H88" s="52"/>
    </row>
    <row r="89" spans="1:8" ht="12.75">
      <c r="A89" s="49"/>
      <c r="B89" s="50"/>
      <c r="C89" s="51"/>
      <c r="D89" s="52"/>
      <c r="E89" s="52"/>
      <c r="F89" s="51"/>
      <c r="G89" s="53"/>
      <c r="H89" s="52"/>
    </row>
  </sheetData>
  <mergeCells count="1">
    <mergeCell ref="A77:D77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66" r:id="rId1"/>
  <headerFooter alignWithMargins="0">
    <oddHeader>&amp;C&amp;"Arial Narrow,Bold"&amp;14Mjesečni promet Varaždinskog tržišta vrijednosnica u LISTOPADU 1999. g.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="85" zoomScaleNormal="85"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62" t="s">
        <v>0</v>
      </c>
      <c r="B1" s="63" t="s">
        <v>1</v>
      </c>
    </row>
    <row r="2" spans="1:5" ht="12.75">
      <c r="A2" s="16" t="s">
        <v>86</v>
      </c>
      <c r="B2" s="95">
        <v>1.5</v>
      </c>
      <c r="D2" s="64" t="s">
        <v>48</v>
      </c>
      <c r="E2" s="67">
        <v>14842806</v>
      </c>
    </row>
    <row r="3" spans="1:5" ht="12.75">
      <c r="A3" s="64" t="s">
        <v>48</v>
      </c>
      <c r="B3" s="96">
        <v>1.2</v>
      </c>
      <c r="D3" s="64" t="s">
        <v>35</v>
      </c>
      <c r="E3" s="67">
        <v>14506463</v>
      </c>
    </row>
    <row r="4" spans="1:5" ht="12.75">
      <c r="A4" s="64" t="s">
        <v>68</v>
      </c>
      <c r="B4" s="96">
        <v>0.7778</v>
      </c>
      <c r="D4" s="64" t="s">
        <v>12</v>
      </c>
      <c r="E4" s="67">
        <v>10637660</v>
      </c>
    </row>
    <row r="5" spans="1:5" ht="12.75">
      <c r="A5" s="64" t="s">
        <v>12</v>
      </c>
      <c r="B5" s="96">
        <v>0.76</v>
      </c>
      <c r="D5" s="64" t="s">
        <v>75</v>
      </c>
      <c r="E5" s="67">
        <v>8236204</v>
      </c>
    </row>
    <row r="6" spans="1:5" ht="12.75">
      <c r="A6" s="64" t="s">
        <v>40</v>
      </c>
      <c r="B6" s="96">
        <v>0.7308</v>
      </c>
      <c r="D6" s="64" t="s">
        <v>84</v>
      </c>
      <c r="E6" s="67">
        <v>5348839.3</v>
      </c>
    </row>
    <row r="7" spans="1:5" ht="12.75">
      <c r="A7" s="64" t="s">
        <v>44</v>
      </c>
      <c r="B7" s="96">
        <v>0.6</v>
      </c>
      <c r="D7" s="2" t="s">
        <v>11</v>
      </c>
      <c r="E7" s="4">
        <v>30363736.639999997</v>
      </c>
    </row>
    <row r="8" spans="1:2" ht="12.75">
      <c r="A8" s="64" t="s">
        <v>14</v>
      </c>
      <c r="B8" s="96">
        <v>0.4444</v>
      </c>
    </row>
    <row r="9" spans="1:2" ht="12.75">
      <c r="A9" s="64" t="s">
        <v>28</v>
      </c>
      <c r="B9" s="96">
        <v>0.375</v>
      </c>
    </row>
    <row r="10" spans="1:5" ht="13.5">
      <c r="A10" s="64" t="s">
        <v>17</v>
      </c>
      <c r="B10" s="96">
        <v>0.3554</v>
      </c>
      <c r="D10" s="2"/>
      <c r="E10" s="8"/>
    </row>
    <row r="11" spans="1:5" ht="12.75">
      <c r="A11" s="64" t="s">
        <v>74</v>
      </c>
      <c r="B11" s="96">
        <v>0.3286</v>
      </c>
      <c r="D11" s="62" t="s">
        <v>0</v>
      </c>
      <c r="E11" s="73" t="s">
        <v>7</v>
      </c>
    </row>
    <row r="12" spans="1:5" ht="12.75">
      <c r="A12" s="64" t="s">
        <v>42</v>
      </c>
      <c r="B12" s="96">
        <v>0.3</v>
      </c>
      <c r="D12" s="64" t="s">
        <v>48</v>
      </c>
      <c r="E12" s="67">
        <v>14842806</v>
      </c>
    </row>
    <row r="13" spans="1:5" ht="12.75">
      <c r="A13" s="64" t="s">
        <v>58</v>
      </c>
      <c r="B13" s="96">
        <v>0.25</v>
      </c>
      <c r="D13" s="64" t="s">
        <v>35</v>
      </c>
      <c r="E13" s="67">
        <v>14506463</v>
      </c>
    </row>
    <row r="14" spans="1:5" ht="12.75">
      <c r="A14" s="64" t="s">
        <v>53</v>
      </c>
      <c r="B14" s="96">
        <v>0.2188</v>
      </c>
      <c r="D14" s="64" t="s">
        <v>12</v>
      </c>
      <c r="E14" s="67">
        <v>10637660</v>
      </c>
    </row>
    <row r="15" spans="1:5" ht="12.75">
      <c r="A15" s="64" t="s">
        <v>39</v>
      </c>
      <c r="B15" s="96">
        <v>0.1875</v>
      </c>
      <c r="D15" s="64" t="s">
        <v>75</v>
      </c>
      <c r="E15" s="67">
        <v>8236204</v>
      </c>
    </row>
    <row r="16" spans="1:5" ht="12.75">
      <c r="A16" s="64" t="s">
        <v>33</v>
      </c>
      <c r="B16" s="96">
        <v>0.1072</v>
      </c>
      <c r="D16" s="64" t="s">
        <v>84</v>
      </c>
      <c r="E16" s="67">
        <v>5348839.3</v>
      </c>
    </row>
    <row r="17" spans="1:6" ht="12.75">
      <c r="A17" s="16" t="s">
        <v>24</v>
      </c>
      <c r="B17" s="27">
        <v>0.0617</v>
      </c>
      <c r="D17" s="64" t="s">
        <v>50</v>
      </c>
      <c r="E17" s="67">
        <v>4766520</v>
      </c>
      <c r="F17" s="3">
        <f>SUM(E17:E84)</f>
        <v>30363736.639999997</v>
      </c>
    </row>
    <row r="18" spans="1:5" ht="12.75">
      <c r="A18" s="64" t="s">
        <v>41</v>
      </c>
      <c r="B18" s="96">
        <v>0.0545</v>
      </c>
      <c r="D18" s="64" t="s">
        <v>30</v>
      </c>
      <c r="E18" s="67">
        <v>3943760</v>
      </c>
    </row>
    <row r="19" spans="1:5" ht="12.75">
      <c r="A19" s="64" t="s">
        <v>31</v>
      </c>
      <c r="B19" s="96">
        <v>0.0425</v>
      </c>
      <c r="D19" s="64" t="s">
        <v>28</v>
      </c>
      <c r="E19" s="67">
        <v>3296380</v>
      </c>
    </row>
    <row r="20" spans="1:5" ht="12.75">
      <c r="A20" s="16" t="s">
        <v>22</v>
      </c>
      <c r="B20" s="27">
        <v>0.025</v>
      </c>
      <c r="D20" s="64" t="s">
        <v>29</v>
      </c>
      <c r="E20" s="67">
        <v>3029585</v>
      </c>
    </row>
    <row r="21" spans="1:5" ht="12.75">
      <c r="A21" s="64" t="s">
        <v>47</v>
      </c>
      <c r="B21" s="96">
        <v>-0.0013</v>
      </c>
      <c r="D21" s="64" t="s">
        <v>34</v>
      </c>
      <c r="E21" s="67">
        <v>2600918</v>
      </c>
    </row>
    <row r="22" spans="1:5" ht="12.75">
      <c r="A22" s="16" t="s">
        <v>20</v>
      </c>
      <c r="B22" s="27">
        <v>-0.0044</v>
      </c>
      <c r="D22" s="64" t="s">
        <v>14</v>
      </c>
      <c r="E22" s="67">
        <v>1716855</v>
      </c>
    </row>
    <row r="23" spans="1:5" ht="12.75">
      <c r="A23" s="64" t="s">
        <v>55</v>
      </c>
      <c r="B23" s="96">
        <v>-0.005</v>
      </c>
      <c r="D23" s="64" t="s">
        <v>78</v>
      </c>
      <c r="E23" s="67">
        <v>1551250</v>
      </c>
    </row>
    <row r="24" spans="1:5" ht="12.75">
      <c r="A24" s="64" t="s">
        <v>80</v>
      </c>
      <c r="B24" s="96">
        <v>-0.0125</v>
      </c>
      <c r="D24" s="64" t="s">
        <v>58</v>
      </c>
      <c r="E24" s="67">
        <v>1537480</v>
      </c>
    </row>
    <row r="25" spans="1:5" ht="12.75">
      <c r="A25" s="16" t="s">
        <v>23</v>
      </c>
      <c r="B25" s="27">
        <v>-0.0234</v>
      </c>
      <c r="D25" s="64" t="s">
        <v>80</v>
      </c>
      <c r="E25" s="67">
        <v>987816</v>
      </c>
    </row>
    <row r="26" spans="1:5" ht="12.75">
      <c r="A26" s="64" t="s">
        <v>57</v>
      </c>
      <c r="B26" s="96">
        <v>-0.05</v>
      </c>
      <c r="D26" s="64" t="s">
        <v>65</v>
      </c>
      <c r="E26" s="67">
        <v>681171.4</v>
      </c>
    </row>
    <row r="27" spans="1:5" ht="12.75">
      <c r="A27" s="64" t="s">
        <v>29</v>
      </c>
      <c r="B27" s="96">
        <v>-0.0533</v>
      </c>
      <c r="D27" s="64" t="s">
        <v>74</v>
      </c>
      <c r="E27" s="67">
        <v>587667</v>
      </c>
    </row>
    <row r="28" spans="1:5" ht="12.75">
      <c r="A28" s="64" t="s">
        <v>13</v>
      </c>
      <c r="B28" s="96">
        <v>-0.0571</v>
      </c>
      <c r="D28" s="16" t="s">
        <v>18</v>
      </c>
      <c r="E28" s="40">
        <v>519432.21</v>
      </c>
    </row>
    <row r="29" spans="1:5" ht="12.75">
      <c r="A29" s="64" t="s">
        <v>34</v>
      </c>
      <c r="B29" s="96">
        <v>-0.0615</v>
      </c>
      <c r="D29" s="64" t="s">
        <v>46</v>
      </c>
      <c r="E29" s="67">
        <v>477363</v>
      </c>
    </row>
    <row r="30" spans="1:5" ht="12.75">
      <c r="A30" s="64" t="s">
        <v>60</v>
      </c>
      <c r="B30" s="96">
        <v>-0.0827</v>
      </c>
      <c r="D30" s="64" t="s">
        <v>60</v>
      </c>
      <c r="E30" s="67">
        <v>404064</v>
      </c>
    </row>
    <row r="31" spans="1:5" ht="12.75">
      <c r="A31" s="64" t="s">
        <v>36</v>
      </c>
      <c r="B31" s="96">
        <v>-0.1159</v>
      </c>
      <c r="C31" s="9"/>
      <c r="D31" s="64" t="s">
        <v>32</v>
      </c>
      <c r="E31" s="67">
        <v>395097.78</v>
      </c>
    </row>
    <row r="32" spans="1:5" ht="12.75">
      <c r="A32" s="64" t="s">
        <v>78</v>
      </c>
      <c r="B32" s="96">
        <v>-0.1282</v>
      </c>
      <c r="C32" s="9"/>
      <c r="D32" s="64" t="s">
        <v>33</v>
      </c>
      <c r="E32" s="67">
        <v>395093.34</v>
      </c>
    </row>
    <row r="33" spans="1:5" ht="12.75">
      <c r="A33" s="64" t="s">
        <v>79</v>
      </c>
      <c r="B33" s="96">
        <v>-0.1423</v>
      </c>
      <c r="C33" s="9"/>
      <c r="D33" s="64" t="s">
        <v>40</v>
      </c>
      <c r="E33" s="67">
        <v>336765</v>
      </c>
    </row>
    <row r="34" spans="1:5" ht="12.75">
      <c r="A34" s="64" t="s">
        <v>75</v>
      </c>
      <c r="B34" s="96">
        <v>-0.1507</v>
      </c>
      <c r="C34" s="9"/>
      <c r="D34" s="64" t="s">
        <v>43</v>
      </c>
      <c r="E34" s="67">
        <v>305420</v>
      </c>
    </row>
    <row r="35" spans="1:5" ht="12.75">
      <c r="A35" s="64" t="s">
        <v>30</v>
      </c>
      <c r="B35" s="96">
        <v>-0.1667</v>
      </c>
      <c r="C35" s="9"/>
      <c r="D35" s="64" t="s">
        <v>37</v>
      </c>
      <c r="E35" s="67">
        <v>235235</v>
      </c>
    </row>
    <row r="36" spans="1:5" ht="12.75">
      <c r="A36" s="16" t="s">
        <v>21</v>
      </c>
      <c r="B36" s="27">
        <v>-0.1667</v>
      </c>
      <c r="C36" s="9"/>
      <c r="D36" s="64" t="s">
        <v>56</v>
      </c>
      <c r="E36" s="67">
        <v>235125</v>
      </c>
    </row>
    <row r="37" spans="1:5" ht="12.75">
      <c r="A37" s="16" t="s">
        <v>19</v>
      </c>
      <c r="B37" s="27">
        <v>-0.1818</v>
      </c>
      <c r="C37" s="9"/>
      <c r="D37" s="16" t="s">
        <v>19</v>
      </c>
      <c r="E37" s="40">
        <v>218381.49</v>
      </c>
    </row>
    <row r="38" spans="1:5" ht="12.75">
      <c r="A38" s="64" t="s">
        <v>49</v>
      </c>
      <c r="B38" s="96">
        <v>-0.2273</v>
      </c>
      <c r="C38" s="7"/>
      <c r="D38" s="64" t="s">
        <v>13</v>
      </c>
      <c r="E38" s="67">
        <v>207878.05</v>
      </c>
    </row>
    <row r="39" spans="1:5" ht="12.75">
      <c r="A39" s="64" t="s">
        <v>32</v>
      </c>
      <c r="B39" s="96">
        <v>-0.2345</v>
      </c>
      <c r="C39" s="9"/>
      <c r="D39" s="64" t="s">
        <v>17</v>
      </c>
      <c r="E39" s="67">
        <v>173539</v>
      </c>
    </row>
    <row r="40" spans="1:5" ht="12.75">
      <c r="A40" s="64" t="s">
        <v>37</v>
      </c>
      <c r="B40" s="96">
        <v>-0.3125</v>
      </c>
      <c r="C40" s="9"/>
      <c r="D40" s="64" t="s">
        <v>66</v>
      </c>
      <c r="E40" s="67">
        <v>158168.08</v>
      </c>
    </row>
    <row r="41" spans="1:5" ht="12.75">
      <c r="A41" s="64" t="s">
        <v>45</v>
      </c>
      <c r="B41" s="96">
        <v>-0.3333</v>
      </c>
      <c r="C41" s="7"/>
      <c r="D41" s="64" t="s">
        <v>159</v>
      </c>
      <c r="E41" s="67">
        <v>147322.5</v>
      </c>
    </row>
    <row r="42" spans="1:5" ht="12.75">
      <c r="A42" s="64" t="s">
        <v>38</v>
      </c>
      <c r="B42" s="96">
        <v>-0.4853</v>
      </c>
      <c r="C42" s="9"/>
      <c r="D42" s="64" t="s">
        <v>42</v>
      </c>
      <c r="E42" s="67">
        <v>145236</v>
      </c>
    </row>
    <row r="43" spans="1:5" ht="12.75">
      <c r="A43" s="64"/>
      <c r="B43" s="97"/>
      <c r="C43" s="9"/>
      <c r="D43" s="64" t="s">
        <v>73</v>
      </c>
      <c r="E43" s="67">
        <v>137379</v>
      </c>
    </row>
    <row r="44" spans="1:5" ht="12.75">
      <c r="A44" s="64"/>
      <c r="B44" s="65"/>
      <c r="C44" s="9"/>
      <c r="D44" s="64" t="s">
        <v>62</v>
      </c>
      <c r="E44" s="67">
        <v>115791.2</v>
      </c>
    </row>
    <row r="45" spans="1:5" ht="12.75">
      <c r="A45" s="64"/>
      <c r="B45" s="65"/>
      <c r="C45" s="9"/>
      <c r="D45" s="64" t="s">
        <v>70</v>
      </c>
      <c r="E45" s="67">
        <v>115536</v>
      </c>
    </row>
    <row r="46" spans="1:5" ht="12.75">
      <c r="A46" s="64"/>
      <c r="B46" s="65"/>
      <c r="C46" s="7"/>
      <c r="D46" s="64" t="s">
        <v>44</v>
      </c>
      <c r="E46" s="67">
        <v>96960</v>
      </c>
    </row>
    <row r="47" spans="1:5" ht="12.75">
      <c r="A47" s="64"/>
      <c r="B47" s="65"/>
      <c r="C47" s="9"/>
      <c r="D47" s="16" t="s">
        <v>24</v>
      </c>
      <c r="E47" s="40">
        <v>96578.95</v>
      </c>
    </row>
    <row r="48" spans="1:5" ht="12.75">
      <c r="A48" s="64"/>
      <c r="B48" s="65"/>
      <c r="C48" s="9"/>
      <c r="D48" s="16" t="s">
        <v>20</v>
      </c>
      <c r="E48" s="40">
        <v>92830.12</v>
      </c>
    </row>
    <row r="49" spans="1:5" ht="12.75">
      <c r="A49" s="64"/>
      <c r="B49" s="65"/>
      <c r="C49" s="9"/>
      <c r="D49" s="64" t="s">
        <v>63</v>
      </c>
      <c r="E49" s="67">
        <v>76522.88</v>
      </c>
    </row>
    <row r="50" spans="1:5" ht="12.75">
      <c r="A50" s="64"/>
      <c r="B50" s="65"/>
      <c r="C50" s="9"/>
      <c r="D50" s="16" t="s">
        <v>21</v>
      </c>
      <c r="E50" s="40">
        <v>71604.51</v>
      </c>
    </row>
    <row r="51" spans="1:5" ht="12.75">
      <c r="A51" s="64"/>
      <c r="B51" s="65"/>
      <c r="C51" s="9"/>
      <c r="D51" s="16" t="s">
        <v>23</v>
      </c>
      <c r="E51" s="40">
        <v>64078.46</v>
      </c>
    </row>
    <row r="52" spans="1:5" ht="12.75">
      <c r="A52" s="64"/>
      <c r="B52" s="65"/>
      <c r="C52" s="9"/>
      <c r="D52" s="64" t="s">
        <v>82</v>
      </c>
      <c r="E52" s="67">
        <v>52999.2</v>
      </c>
    </row>
    <row r="53" spans="1:5" ht="12.75">
      <c r="A53" s="64"/>
      <c r="B53" s="65"/>
      <c r="C53" s="9"/>
      <c r="D53" s="64" t="s">
        <v>69</v>
      </c>
      <c r="E53" s="67">
        <v>52000</v>
      </c>
    </row>
    <row r="54" spans="1:5" ht="12.75">
      <c r="A54" s="64"/>
      <c r="B54" s="65"/>
      <c r="C54" s="9"/>
      <c r="D54" s="64" t="s">
        <v>51</v>
      </c>
      <c r="E54" s="67">
        <v>50272</v>
      </c>
    </row>
    <row r="55" spans="3:5" ht="12.75">
      <c r="C55" s="9"/>
      <c r="D55" s="64" t="s">
        <v>64</v>
      </c>
      <c r="E55" s="67">
        <v>47482.69</v>
      </c>
    </row>
    <row r="56" spans="3:5" ht="12.75">
      <c r="C56" s="9"/>
      <c r="D56" s="64" t="s">
        <v>49</v>
      </c>
      <c r="E56" s="67">
        <v>39627</v>
      </c>
    </row>
    <row r="57" spans="3:5" ht="12.75">
      <c r="C57" s="9"/>
      <c r="D57" s="16" t="s">
        <v>22</v>
      </c>
      <c r="E57" s="40">
        <v>31164.24</v>
      </c>
    </row>
    <row r="58" spans="3:5" ht="12.75">
      <c r="C58" s="9"/>
      <c r="D58" s="64" t="s">
        <v>27</v>
      </c>
      <c r="E58" s="67">
        <v>22440</v>
      </c>
    </row>
    <row r="59" spans="3:5" ht="12.75">
      <c r="C59" s="9"/>
      <c r="D59" s="64" t="s">
        <v>31</v>
      </c>
      <c r="E59" s="67">
        <v>17514</v>
      </c>
    </row>
    <row r="60" spans="3:5" ht="12.75">
      <c r="C60" s="9"/>
      <c r="D60" s="64" t="s">
        <v>79</v>
      </c>
      <c r="E60" s="67">
        <v>17507.5</v>
      </c>
    </row>
    <row r="61" spans="3:5" ht="12.75">
      <c r="C61" s="7"/>
      <c r="D61" s="64" t="s">
        <v>52</v>
      </c>
      <c r="E61" s="67">
        <v>16926</v>
      </c>
    </row>
    <row r="62" spans="4:5" ht="12.75">
      <c r="D62" s="64" t="s">
        <v>16</v>
      </c>
      <c r="E62" s="67">
        <v>15103</v>
      </c>
    </row>
    <row r="63" spans="4:5" ht="12.75">
      <c r="D63" s="64" t="s">
        <v>57</v>
      </c>
      <c r="E63" s="67">
        <v>11400</v>
      </c>
    </row>
    <row r="64" spans="4:5" ht="12.75">
      <c r="D64" s="64" t="s">
        <v>39</v>
      </c>
      <c r="E64" s="67">
        <v>7794</v>
      </c>
    </row>
    <row r="65" spans="4:5" ht="12.75">
      <c r="D65" s="64" t="s">
        <v>81</v>
      </c>
      <c r="E65" s="67">
        <v>7500</v>
      </c>
    </row>
    <row r="66" spans="4:5" ht="12.75">
      <c r="D66" s="64" t="s">
        <v>68</v>
      </c>
      <c r="E66" s="67">
        <v>7300</v>
      </c>
    </row>
    <row r="67" spans="4:5" ht="12.75">
      <c r="D67" s="64" t="s">
        <v>47</v>
      </c>
      <c r="E67" s="67">
        <v>7178</v>
      </c>
    </row>
    <row r="68" spans="4:5" ht="12.75">
      <c r="D68" s="64" t="s">
        <v>54</v>
      </c>
      <c r="E68" s="67">
        <v>5830</v>
      </c>
    </row>
    <row r="69" spans="4:5" ht="12.75">
      <c r="D69" s="64" t="s">
        <v>15</v>
      </c>
      <c r="E69" s="67">
        <v>4940</v>
      </c>
    </row>
    <row r="70" spans="4:8" ht="12.75">
      <c r="D70" s="64" t="s">
        <v>77</v>
      </c>
      <c r="E70" s="67">
        <v>3840</v>
      </c>
      <c r="H70" s="3"/>
    </row>
    <row r="71" spans="4:8" ht="12.75">
      <c r="D71" s="64" t="s">
        <v>45</v>
      </c>
      <c r="E71" s="67">
        <v>3640</v>
      </c>
      <c r="H71" s="3"/>
    </row>
    <row r="72" spans="4:9" ht="12.75">
      <c r="D72" s="64" t="s">
        <v>72</v>
      </c>
      <c r="E72" s="67">
        <v>3248</v>
      </c>
      <c r="F72" s="12"/>
      <c r="H72" s="3"/>
      <c r="I72" s="13"/>
    </row>
    <row r="73" spans="4:9" ht="12.75">
      <c r="D73" s="64" t="s">
        <v>67</v>
      </c>
      <c r="E73" s="67">
        <v>3132</v>
      </c>
      <c r="F73" s="12"/>
      <c r="H73" s="3"/>
      <c r="I73" s="13"/>
    </row>
    <row r="74" spans="4:9" ht="12.75">
      <c r="D74" s="64" t="s">
        <v>55</v>
      </c>
      <c r="E74" s="67">
        <v>2619</v>
      </c>
      <c r="F74" s="12"/>
      <c r="H74" s="3"/>
      <c r="I74" s="13"/>
    </row>
    <row r="75" spans="3:9" ht="12.75">
      <c r="C75" s="3"/>
      <c r="D75" s="64" t="s">
        <v>71</v>
      </c>
      <c r="E75" s="67">
        <v>2328</v>
      </c>
      <c r="F75" s="12"/>
      <c r="H75" s="3"/>
      <c r="I75" s="13"/>
    </row>
    <row r="76" spans="4:9" ht="12.75">
      <c r="D76" s="64" t="s">
        <v>59</v>
      </c>
      <c r="E76" s="67">
        <v>1755</v>
      </c>
      <c r="F76" s="12"/>
      <c r="H76" s="3"/>
      <c r="I76" s="13"/>
    </row>
    <row r="77" spans="4:9" ht="12.75">
      <c r="D77" s="16" t="s">
        <v>86</v>
      </c>
      <c r="E77" s="40">
        <v>1375</v>
      </c>
      <c r="F77" s="12"/>
      <c r="H77" s="3"/>
      <c r="I77" s="13"/>
    </row>
    <row r="78" spans="4:9" ht="12.75">
      <c r="D78" s="64" t="s">
        <v>38</v>
      </c>
      <c r="E78" s="67">
        <v>1330</v>
      </c>
      <c r="F78" s="12"/>
      <c r="H78" s="3"/>
      <c r="I78" s="13"/>
    </row>
    <row r="79" spans="4:9" ht="12.75">
      <c r="D79" s="64" t="s">
        <v>36</v>
      </c>
      <c r="E79" s="67">
        <v>1276</v>
      </c>
      <c r="F79" s="12"/>
      <c r="H79" s="3"/>
      <c r="I79" s="13"/>
    </row>
    <row r="80" spans="4:8" ht="12.75">
      <c r="D80" s="64" t="s">
        <v>41</v>
      </c>
      <c r="E80" s="67">
        <v>1044</v>
      </c>
      <c r="H80" s="3"/>
    </row>
    <row r="81" spans="4:9" ht="12.75">
      <c r="D81" s="64" t="s">
        <v>53</v>
      </c>
      <c r="E81" s="67">
        <v>780</v>
      </c>
      <c r="F81" s="12"/>
      <c r="H81" s="3"/>
      <c r="I81" s="13"/>
    </row>
    <row r="82" spans="4:9" ht="12.75">
      <c r="D82" s="64" t="s">
        <v>83</v>
      </c>
      <c r="E82" s="67">
        <v>773.04</v>
      </c>
      <c r="F82" s="12"/>
      <c r="H82" s="3"/>
      <c r="I82" s="13"/>
    </row>
    <row r="83" spans="4:8" ht="12.75">
      <c r="D83" s="64" t="s">
        <v>76</v>
      </c>
      <c r="E83" s="67">
        <v>450</v>
      </c>
      <c r="H83" s="3"/>
    </row>
    <row r="84" spans="4:9" ht="12.75">
      <c r="D84" s="64" t="s">
        <v>61</v>
      </c>
      <c r="E84" s="67">
        <v>365</v>
      </c>
      <c r="F84" s="12"/>
      <c r="H84" s="3"/>
      <c r="I84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60" customWidth="1"/>
    <col min="4" max="4" width="11.66015625" style="12" customWidth="1"/>
    <col min="5" max="5" width="15.33203125" style="0" customWidth="1"/>
  </cols>
  <sheetData>
    <row r="1" spans="1:3" ht="12.75">
      <c r="A1" s="5" t="s">
        <v>9</v>
      </c>
      <c r="B1" s="6" t="s">
        <v>10</v>
      </c>
      <c r="C1" s="6"/>
    </row>
    <row r="2" spans="1:2" ht="12.75">
      <c r="A2" s="14">
        <v>36434</v>
      </c>
      <c r="B2" s="15">
        <v>271</v>
      </c>
    </row>
    <row r="3" spans="1:7" ht="12.75">
      <c r="A3" s="14">
        <v>36435</v>
      </c>
      <c r="B3" s="15">
        <v>271</v>
      </c>
      <c r="G3" s="12"/>
    </row>
    <row r="4" spans="1:7" ht="12.75">
      <c r="A4" s="14">
        <v>36436</v>
      </c>
      <c r="B4" s="15">
        <v>271</v>
      </c>
      <c r="G4" s="12"/>
    </row>
    <row r="5" spans="1:2" ht="12.75">
      <c r="A5" s="14">
        <v>36437</v>
      </c>
      <c r="B5" s="15">
        <v>272</v>
      </c>
    </row>
    <row r="6" spans="1:7" ht="12.75">
      <c r="A6" s="14">
        <v>36438</v>
      </c>
      <c r="B6" s="15">
        <v>273</v>
      </c>
      <c r="G6" s="12"/>
    </row>
    <row r="7" spans="1:7" ht="12.75">
      <c r="A7" s="14">
        <v>36439</v>
      </c>
      <c r="B7" s="15">
        <v>286</v>
      </c>
      <c r="G7" s="12"/>
    </row>
    <row r="8" spans="1:2" ht="12.75">
      <c r="A8" s="14">
        <v>36440</v>
      </c>
      <c r="B8" s="15">
        <v>288</v>
      </c>
    </row>
    <row r="9" spans="1:7" ht="12.75">
      <c r="A9" s="14">
        <v>36441</v>
      </c>
      <c r="B9" s="15">
        <v>288</v>
      </c>
      <c r="G9" s="12"/>
    </row>
    <row r="10" spans="1:7" ht="12.75">
      <c r="A10" s="14">
        <v>36442</v>
      </c>
      <c r="B10" s="15">
        <v>288</v>
      </c>
      <c r="G10" s="12"/>
    </row>
    <row r="11" spans="1:2" ht="12.75">
      <c r="A11" s="14">
        <v>36443</v>
      </c>
      <c r="B11" s="15">
        <v>288</v>
      </c>
    </row>
    <row r="12" spans="1:7" ht="12.75">
      <c r="A12" s="14">
        <v>36444</v>
      </c>
      <c r="B12" s="15">
        <v>288</v>
      </c>
      <c r="G12" s="12"/>
    </row>
    <row r="13" spans="1:7" ht="12.75">
      <c r="A13" s="14">
        <v>36445</v>
      </c>
      <c r="B13" s="15">
        <v>288</v>
      </c>
      <c r="G13" s="12"/>
    </row>
    <row r="14" spans="1:2" ht="12.75">
      <c r="A14" s="14">
        <v>36446</v>
      </c>
      <c r="B14" s="15">
        <v>288</v>
      </c>
    </row>
    <row r="15" spans="1:2" ht="12.75">
      <c r="A15" s="14">
        <v>36447</v>
      </c>
      <c r="B15" s="15">
        <v>290</v>
      </c>
    </row>
    <row r="16" spans="1:2" ht="12.75">
      <c r="A16" s="14">
        <v>36448</v>
      </c>
      <c r="B16" s="15">
        <v>290</v>
      </c>
    </row>
    <row r="17" spans="1:2" ht="12.75">
      <c r="A17" s="14">
        <v>36449</v>
      </c>
      <c r="B17" s="15">
        <v>290</v>
      </c>
    </row>
    <row r="18" spans="1:2" ht="12.75">
      <c r="A18" s="14">
        <v>36450</v>
      </c>
      <c r="B18" s="59">
        <v>290</v>
      </c>
    </row>
    <row r="19" spans="1:2" ht="12.75">
      <c r="A19" s="14">
        <v>36451</v>
      </c>
      <c r="B19" s="60">
        <v>290</v>
      </c>
    </row>
    <row r="20" spans="1:2" ht="12.75">
      <c r="A20" s="14">
        <v>36452</v>
      </c>
      <c r="B20" s="60">
        <v>290</v>
      </c>
    </row>
    <row r="21" spans="1:2" ht="12.75">
      <c r="A21" s="14">
        <v>36453</v>
      </c>
      <c r="B21" s="60">
        <v>292</v>
      </c>
    </row>
    <row r="22" spans="1:2" ht="12.75">
      <c r="A22" s="14">
        <v>36454</v>
      </c>
      <c r="B22" s="60">
        <v>292</v>
      </c>
    </row>
    <row r="23" spans="1:2" ht="12.75">
      <c r="A23" s="14">
        <v>36455</v>
      </c>
      <c r="B23" s="60">
        <v>292</v>
      </c>
    </row>
    <row r="24" spans="1:2" ht="12.75">
      <c r="A24" s="14">
        <v>36456</v>
      </c>
      <c r="B24" s="60">
        <v>292</v>
      </c>
    </row>
    <row r="25" spans="1:2" ht="12.75">
      <c r="A25" s="14">
        <v>36457</v>
      </c>
      <c r="B25" s="60">
        <v>292</v>
      </c>
    </row>
    <row r="26" spans="1:2" ht="12.75">
      <c r="A26" s="14">
        <v>36458</v>
      </c>
      <c r="B26" s="60">
        <v>293</v>
      </c>
    </row>
    <row r="27" spans="1:2" ht="12.75">
      <c r="A27" s="14">
        <v>36459</v>
      </c>
      <c r="B27" s="60">
        <v>293</v>
      </c>
    </row>
    <row r="28" spans="1:2" ht="12.75">
      <c r="A28" s="14">
        <v>36460</v>
      </c>
      <c r="B28" s="60">
        <v>293</v>
      </c>
    </row>
    <row r="29" spans="1:2" ht="12.75">
      <c r="A29" s="14">
        <v>36461</v>
      </c>
      <c r="B29" s="60">
        <v>293</v>
      </c>
    </row>
    <row r="30" spans="1:2" ht="12.75">
      <c r="A30" s="14">
        <v>36462</v>
      </c>
      <c r="B30" s="60">
        <v>293</v>
      </c>
    </row>
    <row r="31" spans="1:2" ht="12.75">
      <c r="A31" s="14">
        <v>36463</v>
      </c>
      <c r="B31" s="60">
        <v>293</v>
      </c>
    </row>
    <row r="32" spans="1:2" ht="12.75">
      <c r="A32" s="14">
        <v>36464</v>
      </c>
      <c r="B32" s="60">
        <v>293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Krunoslav Srpak</cp:lastModifiedBy>
  <cp:lastPrinted>1999-11-05T13:27:27Z</cp:lastPrinted>
  <dcterms:created xsi:type="dcterms:W3CDTF">1997-03-31T08:07:03Z</dcterms:created>
  <cp:category/>
  <cp:version/>
  <cp:contentType/>
  <cp:contentStatus/>
</cp:coreProperties>
</file>