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0"/>
  </bookViews>
  <sheets>
    <sheet name="12" sheetId="1" r:id="rId1"/>
    <sheet name="work" sheetId="2" r:id="rId2"/>
    <sheet name="VIN" sheetId="3" r:id="rId3"/>
    <sheet name="G - struktura" sheetId="4" r:id="rId4"/>
    <sheet name="G - %" sheetId="5" r:id="rId5"/>
    <sheet name="G - vin" sheetId="6" r:id="rId6"/>
  </sheets>
  <definedNames>
    <definedName name="_xlnm._FilterDatabase" localSheetId="2" hidden="1">'VIN'!$A$1:$B$32</definedName>
  </definedNames>
  <calcPr fullCalcOnLoad="1"/>
</workbook>
</file>

<file path=xl/sharedStrings.xml><?xml version="1.0" encoding="utf-8"?>
<sst xmlns="http://schemas.openxmlformats.org/spreadsheetml/2006/main" count="320" uniqueCount="116">
  <si>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</si>
  <si>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</si>
  <si>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</si>
  <si>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</si>
  <si>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</si>
  <si>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</si>
  <si>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</si>
  <si>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</si>
  <si>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</si>
  <si>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</si>
  <si>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</si>
  <si>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</si>
  <si>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>ARNT-R-A</t>
  </si>
  <si>
    <t>ERNT-R-A</t>
  </si>
  <si>
    <t>JDHR-R-A</t>
  </si>
  <si>
    <t>KRAS-R-A</t>
  </si>
  <si>
    <t>PLAG-R-A</t>
  </si>
  <si>
    <t>DOMF-R-A</t>
  </si>
  <si>
    <t>EXPF-R-A</t>
  </si>
  <si>
    <t>PLTR-R-A</t>
  </si>
  <si>
    <t>SLPF-R-A</t>
  </si>
  <si>
    <t>SNCE-R-A</t>
  </si>
  <si>
    <t>SNF-R-A</t>
  </si>
  <si>
    <t>VLBT-R-A</t>
  </si>
  <si>
    <t>RIVP-R-A</t>
  </si>
  <si>
    <t>JDRN</t>
  </si>
  <si>
    <t>RIBA-R-A</t>
  </si>
  <si>
    <t>SUNH-R-A</t>
  </si>
  <si>
    <t xml:space="preserve"> -</t>
  </si>
  <si>
    <r>
      <t xml:space="preserve">Ukupni promet - </t>
    </r>
    <r>
      <rPr>
        <b/>
        <i/>
        <sz val="12"/>
        <rFont val="Arial Narrow"/>
        <family val="2"/>
      </rPr>
      <t>SEGMENT Lista ponude i potražnje:</t>
    </r>
  </si>
  <si>
    <r>
      <t xml:space="preserve">Ukupni promet - </t>
    </r>
    <r>
      <rPr>
        <b/>
        <i/>
        <sz val="12"/>
        <rFont val="Arial Narrow"/>
        <family val="2"/>
      </rPr>
      <t>SEGMENT PIF kotacija:</t>
    </r>
  </si>
  <si>
    <t>CTKS-R-A</t>
  </si>
  <si>
    <t>GMRC-R-A</t>
  </si>
  <si>
    <t>JNAF-R-A</t>
  </si>
  <si>
    <t>RNTX-R-A</t>
  </si>
  <si>
    <t>SSNC-R-A</t>
  </si>
  <si>
    <t>ZAPI-R-A</t>
  </si>
  <si>
    <t>ASC-R-A</t>
  </si>
  <si>
    <t>ATNS-R-A</t>
  </si>
  <si>
    <t>ATPL-R-A</t>
  </si>
  <si>
    <t>BD62-R-A</t>
  </si>
  <si>
    <t>BILO-R-A</t>
  </si>
  <si>
    <t>BJBA-R-A</t>
  </si>
  <si>
    <t>BKTS-R-A</t>
  </si>
  <si>
    <t>BLSC-R-A</t>
  </si>
  <si>
    <t>BLVD-R-A</t>
  </si>
  <si>
    <t>BORN-R-A</t>
  </si>
  <si>
    <t>BROC-R-A</t>
  </si>
  <si>
    <t>CHGB-R-A</t>
  </si>
  <si>
    <t>CRBT-R-A</t>
  </si>
  <si>
    <t>CRPM-R-A</t>
  </si>
  <si>
    <t>DLMA-R-A</t>
  </si>
  <si>
    <t>DRVD-R-A</t>
  </si>
  <si>
    <t>DRVP-R-A</t>
  </si>
  <si>
    <t>ELKA-R-A</t>
  </si>
  <si>
    <t>ELPR</t>
  </si>
  <si>
    <t>ELTN-R-A</t>
  </si>
  <si>
    <t>FRBU-R-A</t>
  </si>
  <si>
    <t>GRFT-R-A</t>
  </si>
  <si>
    <t>HJDR-R-A</t>
  </si>
  <si>
    <t>HRBC-R-A</t>
  </si>
  <si>
    <t>JDRA</t>
  </si>
  <si>
    <t>JDTT-R-A</t>
  </si>
  <si>
    <t>LNIA-R-A</t>
  </si>
  <si>
    <t>LRH-R-A</t>
  </si>
  <si>
    <t>MAGE-R-A</t>
  </si>
  <si>
    <t>MLNI-R-A</t>
  </si>
  <si>
    <t>MPLS-R-A</t>
  </si>
  <si>
    <t>MPNT-R-A</t>
  </si>
  <si>
    <t>OBRD-R-A</t>
  </si>
  <si>
    <t>OKPR-R-A</t>
  </si>
  <si>
    <t>PLJD-R-A</t>
  </si>
  <si>
    <t>PPLM-R-A</t>
  </si>
  <si>
    <t>PPRA</t>
  </si>
  <si>
    <t>PRMJ-R-A</t>
  </si>
  <si>
    <t>PRRD-R-A</t>
  </si>
  <si>
    <t>SASV-R-A</t>
  </si>
  <si>
    <t>SAVA-R-A</t>
  </si>
  <si>
    <t>SBAK-R-A</t>
  </si>
  <si>
    <t>STCR-R-A</t>
  </si>
  <si>
    <t>TCEM-R-A</t>
  </si>
  <si>
    <t>TKTL-R-A</t>
  </si>
  <si>
    <t>TMPR-R-A</t>
  </si>
  <si>
    <t>TNPL-R-A</t>
  </si>
  <si>
    <t>TRGV</t>
  </si>
  <si>
    <t>TRNV-R-A</t>
  </si>
  <si>
    <t>TUHP-R-A</t>
  </si>
  <si>
    <t>USCT-R-A</t>
  </si>
  <si>
    <t>UTEN-R-A</t>
  </si>
  <si>
    <t>VELE-R-A</t>
  </si>
  <si>
    <t>VRBN-R-A</t>
  </si>
  <si>
    <t>VTRX-R-A</t>
  </si>
  <si>
    <t>ZLAR-R-A</t>
  </si>
  <si>
    <t>ZNTL-R-A</t>
  </si>
  <si>
    <t>ZZPP-R-A</t>
  </si>
  <si>
    <t>MEPLAST d.d. Čakovec</t>
  </si>
  <si>
    <t>OKIPOR d.d. Zagreb</t>
  </si>
  <si>
    <t>PREPLAM d.d. Zagreb</t>
  </si>
  <si>
    <t>SAVA d.d. Novska</t>
  </si>
  <si>
    <t>STOČAR d.d. Samobor</t>
  </si>
  <si>
    <t>TRANSPORT d.d. Vinkovci</t>
  </si>
  <si>
    <t>CROATIA BATERIJE d.d. Zagreb</t>
  </si>
  <si>
    <t>VELEBIT d.d. Karlovac</t>
  </si>
  <si>
    <t>BAKROTISAK d.d. Garešnica</t>
  </si>
  <si>
    <t>BIROCENTAR d.d. Zagreb</t>
  </si>
  <si>
    <t>CROATIA PUMPE d.d. Karlovac</t>
  </si>
  <si>
    <t>DALMACIJA - AUTO d.d. Split</t>
  </si>
  <si>
    <t>MARIN GETALDIĆ d.d. Zagreb</t>
  </si>
  <si>
    <t>DRVOPLAST d.d. Buzet</t>
  </si>
  <si>
    <t>ELEKTRONIKA d.d. Zadar</t>
  </si>
  <si>
    <t>OBRADA d.d. Rovinj</t>
  </si>
  <si>
    <t>PRIMORJE d.d. SENJ</t>
  </si>
  <si>
    <t>TVORNICA CEMENTA d.d. Koromačno</t>
  </si>
  <si>
    <t>TRGOVINA VRGORAC d.d. Vrgorac</t>
  </si>
  <si>
    <t>ZANATLIJA d.d. Kastav</t>
  </si>
  <si>
    <t>ZAVOD ZA PROSTORNO PLANIRANJE d.d. Osijek</t>
  </si>
</sst>
</file>

<file path=xl/styles.xml><?xml version="1.0" encoding="utf-8"?>
<styleSheet xmlns="http://schemas.openxmlformats.org/spreadsheetml/2006/main">
  <numFmts count="1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24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.25"/>
      <name val="Times New Roman"/>
      <family val="1"/>
    </font>
    <font>
      <b/>
      <sz val="13.25"/>
      <name val="Times New Roman"/>
      <family val="1"/>
    </font>
    <font>
      <b/>
      <sz val="9.5"/>
      <name val="Times New Roman"/>
      <family val="0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2.25"/>
      <name val="Times New Roman"/>
      <family val="1"/>
    </font>
    <font>
      <b/>
      <i/>
      <u val="single"/>
      <sz val="2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sz val="8.25"/>
      <name val="Arial Narrow"/>
      <family val="2"/>
    </font>
    <font>
      <b/>
      <u val="single"/>
      <sz val="14"/>
      <name val="Arial Narrow"/>
      <family val="2"/>
    </font>
    <font>
      <b/>
      <sz val="8.25"/>
      <name val="Arial Narrow"/>
      <family val="2"/>
    </font>
    <font>
      <b/>
      <sz val="11"/>
      <name val="Arial Narrow"/>
      <family val="2"/>
    </font>
    <font>
      <sz val="11"/>
      <name val="Times New Roman"/>
      <family val="1"/>
    </font>
    <font>
      <sz val="6.5"/>
      <name val="Arial Narrow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1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14" fontId="10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0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5" xfId="0" applyFont="1" applyBorder="1" applyAlignment="1">
      <alignment/>
    </xf>
    <xf numFmtId="1" fontId="11" fillId="0" borderId="0" xfId="0" applyNumberFormat="1" applyFont="1" applyBorder="1" applyAlignment="1">
      <alignment/>
    </xf>
    <xf numFmtId="4" fontId="10" fillId="0" borderId="6" xfId="0" applyNumberFormat="1" applyFont="1" applyBorder="1" applyAlignment="1">
      <alignment/>
    </xf>
    <xf numFmtId="0" fontId="10" fillId="0" borderId="7" xfId="0" applyFont="1" applyBorder="1" applyAlignment="1">
      <alignment/>
    </xf>
    <xf numFmtId="1" fontId="11" fillId="0" borderId="8" xfId="0" applyNumberFormat="1" applyFont="1" applyBorder="1" applyAlignment="1">
      <alignment/>
    </xf>
    <xf numFmtId="4" fontId="10" fillId="0" borderId="9" xfId="0" applyNumberFormat="1" applyFont="1" applyBorder="1" applyAlignment="1">
      <alignment/>
    </xf>
    <xf numFmtId="4" fontId="11" fillId="2" borderId="8" xfId="0" applyNumberFormat="1" applyFont="1" applyFill="1" applyBorder="1" applyAlignment="1">
      <alignment horizontal="right" vertical="center" wrapText="1"/>
    </xf>
    <xf numFmtId="4" fontId="10" fillId="2" borderId="8" xfId="0" applyNumberFormat="1" applyFont="1" applyFill="1" applyBorder="1" applyAlignment="1">
      <alignment horizontal="right" vertical="center" wrapText="1"/>
    </xf>
    <xf numFmtId="3" fontId="12" fillId="2" borderId="8" xfId="0" applyNumberFormat="1" applyFont="1" applyFill="1" applyBorder="1" applyAlignment="1">
      <alignment horizontal="right" vertical="center" wrapText="1"/>
    </xf>
    <xf numFmtId="4" fontId="12" fillId="2" borderId="9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14" fillId="2" borderId="10" xfId="0" applyNumberFormat="1" applyFont="1" applyFill="1" applyBorder="1" applyAlignment="1">
      <alignment/>
    </xf>
    <xf numFmtId="3" fontId="14" fillId="2" borderId="10" xfId="0" applyNumberFormat="1" applyFont="1" applyFill="1" applyBorder="1" applyAlignment="1">
      <alignment/>
    </xf>
    <xf numFmtId="4" fontId="14" fillId="2" borderId="11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10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/>
    </xf>
    <xf numFmtId="10" fontId="14" fillId="2" borderId="10" xfId="0" applyNumberFormat="1" applyFont="1" applyFill="1" applyBorder="1" applyAlignment="1">
      <alignment/>
    </xf>
    <xf numFmtId="0" fontId="12" fillId="2" borderId="7" xfId="0" applyFont="1" applyFill="1" applyBorder="1" applyAlignment="1">
      <alignment vertical="center"/>
    </xf>
    <xf numFmtId="10" fontId="13" fillId="0" borderId="0" xfId="0" applyNumberFormat="1" applyFont="1" applyAlignment="1">
      <alignment/>
    </xf>
    <xf numFmtId="10" fontId="13" fillId="0" borderId="0" xfId="0" applyNumberFormat="1" applyFont="1" applyAlignment="1">
      <alignment horizontal="center"/>
    </xf>
    <xf numFmtId="0" fontId="10" fillId="0" borderId="5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left" vertical="center" wrapText="1"/>
    </xf>
    <xf numFmtId="4" fontId="11" fillId="0" borderId="8" xfId="0" applyNumberFormat="1" applyFont="1" applyFill="1" applyBorder="1" applyAlignment="1">
      <alignment/>
    </xf>
    <xf numFmtId="4" fontId="10" fillId="0" borderId="8" xfId="0" applyNumberFormat="1" applyFont="1" applyFill="1" applyBorder="1" applyAlignment="1">
      <alignment/>
    </xf>
    <xf numFmtId="3" fontId="11" fillId="0" borderId="8" xfId="0" applyNumberFormat="1" applyFont="1" applyFill="1" applyBorder="1" applyAlignment="1">
      <alignment horizontal="right" vertical="center" wrapText="1"/>
    </xf>
    <xf numFmtId="4" fontId="10" fillId="0" borderId="9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10" fontId="11" fillId="2" borderId="0" xfId="0" applyNumberFormat="1" applyFont="1" applyFill="1" applyBorder="1" applyAlignment="1">
      <alignment/>
    </xf>
    <xf numFmtId="4" fontId="10" fillId="2" borderId="0" xfId="0" applyNumberFormat="1" applyFont="1" applyFill="1" applyBorder="1" applyAlignment="1">
      <alignment/>
    </xf>
    <xf numFmtId="4" fontId="11" fillId="2" borderId="0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10" fontId="11" fillId="2" borderId="15" xfId="0" applyNumberFormat="1" applyFont="1" applyFill="1" applyBorder="1" applyAlignment="1">
      <alignment/>
    </xf>
    <xf numFmtId="4" fontId="10" fillId="2" borderId="15" xfId="0" applyNumberFormat="1" applyFont="1" applyFill="1" applyBorder="1" applyAlignment="1">
      <alignment/>
    </xf>
    <xf numFmtId="4" fontId="11" fillId="2" borderId="15" xfId="0" applyNumberFormat="1" applyFont="1" applyFill="1" applyBorder="1" applyAlignment="1">
      <alignment/>
    </xf>
    <xf numFmtId="3" fontId="11" fillId="2" borderId="15" xfId="0" applyNumberFormat="1" applyFont="1" applyFill="1" applyBorder="1" applyAlignment="1">
      <alignment/>
    </xf>
    <xf numFmtId="4" fontId="11" fillId="2" borderId="16" xfId="0" applyNumberFormat="1" applyFont="1" applyFill="1" applyBorder="1" applyAlignment="1">
      <alignment/>
    </xf>
    <xf numFmtId="4" fontId="11" fillId="2" borderId="6" xfId="0" applyNumberFormat="1" applyFont="1" applyFill="1" applyBorder="1" applyAlignment="1">
      <alignment/>
    </xf>
    <xf numFmtId="0" fontId="10" fillId="2" borderId="12" xfId="0" applyFont="1" applyFill="1" applyBorder="1" applyAlignment="1">
      <alignment/>
    </xf>
    <xf numFmtId="4" fontId="10" fillId="2" borderId="10" xfId="0" applyNumberFormat="1" applyFont="1" applyFill="1" applyBorder="1" applyAlignment="1">
      <alignment/>
    </xf>
    <xf numFmtId="4" fontId="11" fillId="2" borderId="10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4" fontId="11" fillId="2" borderId="11" xfId="0" applyNumberFormat="1" applyFont="1" applyFill="1" applyBorder="1" applyAlignment="1">
      <alignment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8" xfId="0" applyNumberFormat="1" applyFont="1" applyBorder="1" applyAlignment="1">
      <alignment/>
    </xf>
    <xf numFmtId="4" fontId="10" fillId="0" borderId="8" xfId="0" applyNumberFormat="1" applyFont="1" applyBorder="1" applyAlignment="1">
      <alignment/>
    </xf>
    <xf numFmtId="10" fontId="13" fillId="0" borderId="8" xfId="0" applyNumberFormat="1" applyFont="1" applyBorder="1" applyAlignment="1">
      <alignment horizontal="center"/>
    </xf>
    <xf numFmtId="0" fontId="21" fillId="2" borderId="0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10" xfId="0" applyFill="1" applyBorder="1" applyAlignment="1">
      <alignment/>
    </xf>
    <xf numFmtId="4" fontId="0" fillId="2" borderId="10" xfId="0" applyNumberFormat="1" applyFill="1" applyBorder="1" applyAlignment="1">
      <alignment/>
    </xf>
    <xf numFmtId="4" fontId="10" fillId="0" borderId="13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0" fillId="0" borderId="8" xfId="0" applyNumberFormat="1" applyFont="1" applyFill="1" applyBorder="1" applyAlignment="1">
      <alignment horizontal="right"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0" borderId="8" xfId="0" applyNumberFormat="1" applyFont="1" applyFill="1" applyBorder="1" applyAlignment="1">
      <alignment horizontal="righ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Struktura prometa tijekom PROSINCA 1999. g.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0785"/>
          <c:y val="0.247"/>
          <c:w val="0.837"/>
          <c:h val="0.513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PPLM-R-A</c:v>
                </c:pt>
                <c:pt idx="1">
                  <c:v>ELKA-R-A</c:v>
                </c:pt>
                <c:pt idx="2">
                  <c:v>JDRA</c:v>
                </c:pt>
                <c:pt idx="3">
                  <c:v>BJBA-R-A</c:v>
                </c:pt>
                <c:pt idx="4">
                  <c:v>TCEM-R-A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3661224</c:v>
                </c:pt>
                <c:pt idx="1">
                  <c:v>5753063.67</c:v>
                </c:pt>
                <c:pt idx="2">
                  <c:v>7949340</c:v>
                </c:pt>
                <c:pt idx="3">
                  <c:v>28661600</c:v>
                </c:pt>
                <c:pt idx="4">
                  <c:v>55014515.5</c:v>
                </c:pt>
                <c:pt idx="5">
                  <c:v>32154301.24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Postotak promjene cijena dionica aktivnih tijekom PROSINCA 1999. g.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775"/>
          <c:w val="0.9007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work!$A$2:$A$54</c:f>
              <c:strCache>
                <c:ptCount val="53"/>
                <c:pt idx="0">
                  <c:v>BLSC-R-A</c:v>
                </c:pt>
                <c:pt idx="1">
                  <c:v>JDRA</c:v>
                </c:pt>
                <c:pt idx="2">
                  <c:v>ATNS-R-A</c:v>
                </c:pt>
                <c:pt idx="3">
                  <c:v>TNPL-R-A</c:v>
                </c:pt>
                <c:pt idx="4">
                  <c:v>BD62-R-A</c:v>
                </c:pt>
                <c:pt idx="5">
                  <c:v>SASV-R-A</c:v>
                </c:pt>
                <c:pt idx="6">
                  <c:v>MPNT-R-A</c:v>
                </c:pt>
                <c:pt idx="7">
                  <c:v>PRRD-R-A</c:v>
                </c:pt>
                <c:pt idx="8">
                  <c:v>BILO-R-A</c:v>
                </c:pt>
                <c:pt idx="9">
                  <c:v>FRBU-R-A</c:v>
                </c:pt>
                <c:pt idx="10">
                  <c:v>ASC-R-A</c:v>
                </c:pt>
                <c:pt idx="11">
                  <c:v>ELPR</c:v>
                </c:pt>
                <c:pt idx="12">
                  <c:v>BORN-R-A</c:v>
                </c:pt>
                <c:pt idx="13">
                  <c:v>ELKA-R-A</c:v>
                </c:pt>
                <c:pt idx="14">
                  <c:v>MLNI-R-A</c:v>
                </c:pt>
                <c:pt idx="15">
                  <c:v>JDTT-R-A</c:v>
                </c:pt>
                <c:pt idx="16">
                  <c:v>VTRX-R-A</c:v>
                </c:pt>
                <c:pt idx="17">
                  <c:v>HJDR-R-A</c:v>
                </c:pt>
                <c:pt idx="18">
                  <c:v>RIBA-R-A</c:v>
                </c:pt>
                <c:pt idx="19">
                  <c:v>TKTL-R-A</c:v>
                </c:pt>
                <c:pt idx="20">
                  <c:v>BLVD-R-A</c:v>
                </c:pt>
                <c:pt idx="21">
                  <c:v>ZAPI-R-A</c:v>
                </c:pt>
                <c:pt idx="22">
                  <c:v>UTEN-R-A</c:v>
                </c:pt>
                <c:pt idx="23">
                  <c:v>LNIA-R-A</c:v>
                </c:pt>
                <c:pt idx="24">
                  <c:v>RNTX-R-A</c:v>
                </c:pt>
                <c:pt idx="25">
                  <c:v>TMPR-R-A</c:v>
                </c:pt>
                <c:pt idx="26">
                  <c:v>LRH-R-A</c:v>
                </c:pt>
                <c:pt idx="27">
                  <c:v>SLPF-R-A</c:v>
                </c:pt>
                <c:pt idx="28">
                  <c:v>RIVP-R-A</c:v>
                </c:pt>
                <c:pt idx="29">
                  <c:v>CTKS-R-A</c:v>
                </c:pt>
                <c:pt idx="30">
                  <c:v>DRVD-R-A</c:v>
                </c:pt>
                <c:pt idx="31">
                  <c:v>JNAF-R-A</c:v>
                </c:pt>
                <c:pt idx="32">
                  <c:v>VLBT-R-A</c:v>
                </c:pt>
                <c:pt idx="33">
                  <c:v>JDHR-R-A</c:v>
                </c:pt>
                <c:pt idx="34">
                  <c:v>PLTR-R-A</c:v>
                </c:pt>
                <c:pt idx="35">
                  <c:v>GRFT-R-A</c:v>
                </c:pt>
                <c:pt idx="36">
                  <c:v>BJBA-R-A</c:v>
                </c:pt>
                <c:pt idx="37">
                  <c:v>SNF-R-A</c:v>
                </c:pt>
                <c:pt idx="38">
                  <c:v>ARNT-R-A</c:v>
                </c:pt>
                <c:pt idx="39">
                  <c:v>PLAG-R-A</c:v>
                </c:pt>
                <c:pt idx="40">
                  <c:v>SBAK-R-A</c:v>
                </c:pt>
                <c:pt idx="41">
                  <c:v>ERNT-R-A</c:v>
                </c:pt>
                <c:pt idx="42">
                  <c:v>HRBC-R-A</c:v>
                </c:pt>
                <c:pt idx="43">
                  <c:v>SNCE-R-A</c:v>
                </c:pt>
                <c:pt idx="44">
                  <c:v>TUHP-R-A</c:v>
                </c:pt>
                <c:pt idx="45">
                  <c:v>EXPF-R-A</c:v>
                </c:pt>
                <c:pt idx="46">
                  <c:v>KRAS-R-A</c:v>
                </c:pt>
                <c:pt idx="47">
                  <c:v>PLJD-R-A</c:v>
                </c:pt>
                <c:pt idx="48">
                  <c:v>USCT-R-A</c:v>
                </c:pt>
                <c:pt idx="49">
                  <c:v>GMRC-R-A</c:v>
                </c:pt>
                <c:pt idx="50">
                  <c:v>ATPL-R-A</c:v>
                </c:pt>
                <c:pt idx="51">
                  <c:v>PPRA</c:v>
                </c:pt>
                <c:pt idx="52">
                  <c:v>VRBN-R-A</c:v>
                </c:pt>
              </c:strCache>
            </c:strRef>
          </c:cat>
          <c:val>
            <c:numRef>
              <c:f>work!$B$2:$B$54</c:f>
              <c:numCache>
                <c:ptCount val="53"/>
                <c:pt idx="0">
                  <c:v>-0.7396</c:v>
                </c:pt>
                <c:pt idx="1">
                  <c:v>-0.4567</c:v>
                </c:pt>
                <c:pt idx="2">
                  <c:v>-0.3671</c:v>
                </c:pt>
                <c:pt idx="3">
                  <c:v>-0.3</c:v>
                </c:pt>
                <c:pt idx="4">
                  <c:v>-0.2857</c:v>
                </c:pt>
                <c:pt idx="5">
                  <c:v>-0.28</c:v>
                </c:pt>
                <c:pt idx="6">
                  <c:v>-0.2666</c:v>
                </c:pt>
                <c:pt idx="7">
                  <c:v>-0.2537</c:v>
                </c:pt>
                <c:pt idx="8">
                  <c:v>-0.25</c:v>
                </c:pt>
                <c:pt idx="9">
                  <c:v>-0.2361</c:v>
                </c:pt>
                <c:pt idx="10">
                  <c:v>-0.2297</c:v>
                </c:pt>
                <c:pt idx="11">
                  <c:v>-0.2129</c:v>
                </c:pt>
                <c:pt idx="12">
                  <c:v>-0.2104</c:v>
                </c:pt>
                <c:pt idx="13">
                  <c:v>-0.1667</c:v>
                </c:pt>
                <c:pt idx="14">
                  <c:v>-0.1431</c:v>
                </c:pt>
                <c:pt idx="15">
                  <c:v>-0.131</c:v>
                </c:pt>
                <c:pt idx="16">
                  <c:v>-0.1208</c:v>
                </c:pt>
                <c:pt idx="17">
                  <c:v>-0.0928</c:v>
                </c:pt>
                <c:pt idx="18">
                  <c:v>-0.0476</c:v>
                </c:pt>
                <c:pt idx="19">
                  <c:v>-0.0323</c:v>
                </c:pt>
                <c:pt idx="20">
                  <c:v>-0.0251</c:v>
                </c:pt>
                <c:pt idx="21">
                  <c:v>-0.0088</c:v>
                </c:pt>
                <c:pt idx="22">
                  <c:v>-0.0024</c:v>
                </c:pt>
                <c:pt idx="23">
                  <c:v>0.0007</c:v>
                </c:pt>
                <c:pt idx="24">
                  <c:v>0.0044</c:v>
                </c:pt>
                <c:pt idx="25">
                  <c:v>0.0069</c:v>
                </c:pt>
                <c:pt idx="26">
                  <c:v>0.0283</c:v>
                </c:pt>
                <c:pt idx="27">
                  <c:v>0.0316</c:v>
                </c:pt>
                <c:pt idx="28">
                  <c:v>0.0323</c:v>
                </c:pt>
                <c:pt idx="29">
                  <c:v>0.0375</c:v>
                </c:pt>
                <c:pt idx="30">
                  <c:v>0.06</c:v>
                </c:pt>
                <c:pt idx="31">
                  <c:v>0.0625</c:v>
                </c:pt>
                <c:pt idx="32">
                  <c:v>0.0909</c:v>
                </c:pt>
                <c:pt idx="33">
                  <c:v>0.1</c:v>
                </c:pt>
                <c:pt idx="34">
                  <c:v>0.1</c:v>
                </c:pt>
                <c:pt idx="35">
                  <c:v>0.1056</c:v>
                </c:pt>
                <c:pt idx="36">
                  <c:v>0.1111</c:v>
                </c:pt>
                <c:pt idx="37">
                  <c:v>0.1132</c:v>
                </c:pt>
                <c:pt idx="38">
                  <c:v>0.1143</c:v>
                </c:pt>
                <c:pt idx="39">
                  <c:v>0.125</c:v>
                </c:pt>
                <c:pt idx="40">
                  <c:v>0.1291</c:v>
                </c:pt>
                <c:pt idx="41">
                  <c:v>0.1386</c:v>
                </c:pt>
                <c:pt idx="42">
                  <c:v>0.1673</c:v>
                </c:pt>
                <c:pt idx="43">
                  <c:v>0.1703</c:v>
                </c:pt>
                <c:pt idx="44">
                  <c:v>0.2222</c:v>
                </c:pt>
                <c:pt idx="45">
                  <c:v>0.2233</c:v>
                </c:pt>
                <c:pt idx="46">
                  <c:v>0.3631</c:v>
                </c:pt>
                <c:pt idx="47">
                  <c:v>0.3871</c:v>
                </c:pt>
                <c:pt idx="48">
                  <c:v>0.4186</c:v>
                </c:pt>
                <c:pt idx="49">
                  <c:v>0.8</c:v>
                </c:pt>
                <c:pt idx="50">
                  <c:v>0.8095</c:v>
                </c:pt>
                <c:pt idx="51">
                  <c:v>0.9389</c:v>
                </c:pt>
                <c:pt idx="52">
                  <c:v>1.1163</c:v>
                </c:pt>
              </c:numCache>
            </c:numRef>
          </c:val>
        </c:ser>
        <c:axId val="51909910"/>
        <c:axId val="64536007"/>
      </c:barChart>
      <c:catAx>
        <c:axId val="51909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/>
            </a:pPr>
          </a:p>
        </c:txPr>
        <c:crossAx val="64536007"/>
        <c:crosses val="autoZero"/>
        <c:auto val="1"/>
        <c:lblOffset val="100"/>
        <c:noMultiLvlLbl val="0"/>
      </c:catAx>
      <c:valAx>
        <c:axId val="64536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1909910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PROSINCA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1"/>
          <c:w val="0.926"/>
          <c:h val="0.81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Open/Low: 297/288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High: 301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292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VIN!$A$2:$A$31</c:f>
              <c:strCache>
                <c:ptCount val="30"/>
                <c:pt idx="0">
                  <c:v>36495</c:v>
                </c:pt>
                <c:pt idx="1">
                  <c:v>36496</c:v>
                </c:pt>
                <c:pt idx="2">
                  <c:v>36497</c:v>
                </c:pt>
                <c:pt idx="3">
                  <c:v>36498</c:v>
                </c:pt>
                <c:pt idx="4">
                  <c:v>36499</c:v>
                </c:pt>
                <c:pt idx="5">
                  <c:v>36500</c:v>
                </c:pt>
                <c:pt idx="6">
                  <c:v>36501</c:v>
                </c:pt>
                <c:pt idx="7">
                  <c:v>36502</c:v>
                </c:pt>
                <c:pt idx="8">
                  <c:v>36503</c:v>
                </c:pt>
                <c:pt idx="9">
                  <c:v>36504</c:v>
                </c:pt>
                <c:pt idx="10">
                  <c:v>36505</c:v>
                </c:pt>
                <c:pt idx="11">
                  <c:v>36506</c:v>
                </c:pt>
                <c:pt idx="12">
                  <c:v>36507</c:v>
                </c:pt>
                <c:pt idx="13">
                  <c:v>36508</c:v>
                </c:pt>
                <c:pt idx="14">
                  <c:v>36509</c:v>
                </c:pt>
                <c:pt idx="15">
                  <c:v>36510</c:v>
                </c:pt>
                <c:pt idx="16">
                  <c:v>36511</c:v>
                </c:pt>
                <c:pt idx="17">
                  <c:v>36512</c:v>
                </c:pt>
                <c:pt idx="18">
                  <c:v>36513</c:v>
                </c:pt>
                <c:pt idx="19">
                  <c:v>36514</c:v>
                </c:pt>
                <c:pt idx="20">
                  <c:v>36515</c:v>
                </c:pt>
                <c:pt idx="21">
                  <c:v>36516</c:v>
                </c:pt>
                <c:pt idx="22">
                  <c:v>36517</c:v>
                </c:pt>
                <c:pt idx="23">
                  <c:v>36518</c:v>
                </c:pt>
                <c:pt idx="24">
                  <c:v>36519</c:v>
                </c:pt>
                <c:pt idx="25">
                  <c:v>36520</c:v>
                </c:pt>
                <c:pt idx="26">
                  <c:v>36521</c:v>
                </c:pt>
                <c:pt idx="27">
                  <c:v>36522</c:v>
                </c:pt>
                <c:pt idx="28">
                  <c:v>36523</c:v>
                </c:pt>
                <c:pt idx="29">
                  <c:v>36524</c:v>
                </c:pt>
              </c:strCache>
            </c:strRef>
          </c:cat>
          <c:val>
            <c:numRef>
              <c:f>VIN!$B$2:$B$31</c:f>
              <c:numCache>
                <c:ptCount val="30"/>
                <c:pt idx="0">
                  <c:v>297</c:v>
                </c:pt>
                <c:pt idx="1">
                  <c:v>295</c:v>
                </c:pt>
                <c:pt idx="2">
                  <c:v>295</c:v>
                </c:pt>
                <c:pt idx="3">
                  <c:v>295</c:v>
                </c:pt>
                <c:pt idx="4">
                  <c:v>295</c:v>
                </c:pt>
                <c:pt idx="5">
                  <c:v>293</c:v>
                </c:pt>
                <c:pt idx="6">
                  <c:v>294</c:v>
                </c:pt>
                <c:pt idx="7">
                  <c:v>298</c:v>
                </c:pt>
                <c:pt idx="8">
                  <c:v>297</c:v>
                </c:pt>
                <c:pt idx="9">
                  <c:v>298</c:v>
                </c:pt>
                <c:pt idx="10">
                  <c:v>298</c:v>
                </c:pt>
                <c:pt idx="11">
                  <c:v>298</c:v>
                </c:pt>
                <c:pt idx="12">
                  <c:v>298</c:v>
                </c:pt>
                <c:pt idx="13">
                  <c:v>301</c:v>
                </c:pt>
                <c:pt idx="14">
                  <c:v>301</c:v>
                </c:pt>
                <c:pt idx="15">
                  <c:v>299</c:v>
                </c:pt>
                <c:pt idx="16">
                  <c:v>288</c:v>
                </c:pt>
                <c:pt idx="17">
                  <c:v>288</c:v>
                </c:pt>
                <c:pt idx="18">
                  <c:v>288</c:v>
                </c:pt>
                <c:pt idx="19">
                  <c:v>290</c:v>
                </c:pt>
                <c:pt idx="20">
                  <c:v>291</c:v>
                </c:pt>
                <c:pt idx="21">
                  <c:v>291</c:v>
                </c:pt>
                <c:pt idx="22">
                  <c:v>291</c:v>
                </c:pt>
                <c:pt idx="23">
                  <c:v>291</c:v>
                </c:pt>
                <c:pt idx="24">
                  <c:v>291</c:v>
                </c:pt>
                <c:pt idx="25">
                  <c:v>291</c:v>
                </c:pt>
                <c:pt idx="26">
                  <c:v>292</c:v>
                </c:pt>
                <c:pt idx="27">
                  <c:v>292</c:v>
                </c:pt>
                <c:pt idx="28">
                  <c:v>292</c:v>
                </c:pt>
                <c:pt idx="29">
                  <c:v>292</c:v>
                </c:pt>
              </c:numCache>
            </c:numRef>
          </c:val>
          <c:smooth val="0"/>
        </c:ser>
        <c:axId val="43953152"/>
        <c:axId val="60034049"/>
      </c:lineChart>
      <c:dateAx>
        <c:axId val="43953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03404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0034049"/>
        <c:scaling>
          <c:orientation val="minMax"/>
          <c:max val="302"/>
          <c:min val="28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953152"/>
        <c:crosses val="autoZero"/>
        <c:crossBetween val="midCat"/>
        <c:dispUnits/>
        <c:majorUnit val="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3937007874015748" right="0.3937007874015748" top="0.31496062992125984" bottom="0.984251968503937" header="0.2755905511811024" footer="0.5118110236220472"/>
  <pageSetup horizontalDpi="300" verticalDpi="300" orientation="portrait" paperSize="9"/>
  <headerFooter>
    <oddFooter>&amp;C&amp;"Arial Narrow,Bold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</cdr:x>
      <cdr:y>0.87625</cdr:y>
    </cdr:from>
    <cdr:to>
      <cdr:x>0.98075</cdr:x>
      <cdr:y>0.97975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81850" y="5353050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0.55125</cdr:x>
      <cdr:y>0.83925</cdr:y>
    </cdr:from>
    <cdr:to>
      <cdr:x>0.8005</cdr:x>
      <cdr:y>0.89775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762375" y="7953375"/>
          <a:ext cx="1704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0.59575</cdr:x>
      <cdr:y>0.163</cdr:y>
    </cdr:from>
    <cdr:to>
      <cdr:x>0.93775</cdr:x>
      <cdr:y>0.2195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923925"/>
          <a:ext cx="31813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-1,68%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6.5" style="35" customWidth="1"/>
    <col min="2" max="2" width="16" style="36" customWidth="1"/>
    <col min="3" max="3" width="12.5" style="37" customWidth="1"/>
    <col min="4" max="4" width="14.16015625" style="38" customWidth="1"/>
    <col min="5" max="5" width="12.5" style="38" customWidth="1"/>
    <col min="6" max="6" width="12.5" style="37" customWidth="1"/>
    <col min="7" max="7" width="14.33203125" style="39" customWidth="1"/>
    <col min="8" max="8" width="24.5" style="38" customWidth="1"/>
    <col min="9" max="9" width="14.5" style="17" bestFit="1" customWidth="1"/>
    <col min="10" max="16384" width="9.33203125" style="17" customWidth="1"/>
  </cols>
  <sheetData>
    <row r="1" spans="1:8" ht="25.5">
      <c r="A1" s="12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16" t="s">
        <v>7</v>
      </c>
    </row>
    <row r="2" spans="1:8" ht="13.5" customHeight="1">
      <c r="A2" s="18" t="s">
        <v>12</v>
      </c>
      <c r="B2" s="50">
        <v>0.1143</v>
      </c>
      <c r="C2" s="44">
        <v>35</v>
      </c>
      <c r="D2" s="83">
        <v>40</v>
      </c>
      <c r="E2" s="83">
        <v>35</v>
      </c>
      <c r="F2" s="84">
        <v>39</v>
      </c>
      <c r="G2" s="19">
        <v>38861</v>
      </c>
      <c r="H2" s="20">
        <v>1511516</v>
      </c>
    </row>
    <row r="3" spans="1:8" ht="13.5" customHeight="1">
      <c r="A3" s="18" t="s">
        <v>37</v>
      </c>
      <c r="B3" s="50">
        <v>-0.2297</v>
      </c>
      <c r="C3" s="44">
        <v>156</v>
      </c>
      <c r="D3" s="83">
        <v>120.17</v>
      </c>
      <c r="E3" s="83">
        <v>120.17</v>
      </c>
      <c r="F3" s="84">
        <v>120.17</v>
      </c>
      <c r="G3" s="19">
        <v>1970</v>
      </c>
      <c r="H3" s="20">
        <v>236734.9</v>
      </c>
    </row>
    <row r="4" spans="1:8" ht="13.5" customHeight="1">
      <c r="A4" s="18" t="s">
        <v>38</v>
      </c>
      <c r="B4" s="50">
        <v>-0.3671</v>
      </c>
      <c r="C4" s="44">
        <v>79</v>
      </c>
      <c r="D4" s="83">
        <v>50</v>
      </c>
      <c r="E4" s="82">
        <v>50</v>
      </c>
      <c r="F4" s="84">
        <v>50</v>
      </c>
      <c r="G4" s="19">
        <v>3236</v>
      </c>
      <c r="H4" s="20">
        <v>161800</v>
      </c>
    </row>
    <row r="5" spans="1:8" ht="13.5" customHeight="1">
      <c r="A5" s="18" t="s">
        <v>39</v>
      </c>
      <c r="B5" s="50">
        <v>0.8095</v>
      </c>
      <c r="C5" s="84">
        <v>21</v>
      </c>
      <c r="D5" s="83">
        <v>38</v>
      </c>
      <c r="E5" s="82">
        <v>38</v>
      </c>
      <c r="F5" s="84">
        <v>38</v>
      </c>
      <c r="G5" s="19">
        <v>874</v>
      </c>
      <c r="H5" s="20">
        <v>33212</v>
      </c>
    </row>
    <row r="6" spans="1:8" ht="13.5" customHeight="1">
      <c r="A6" s="18" t="s">
        <v>40</v>
      </c>
      <c r="B6" s="50">
        <v>-0.2857</v>
      </c>
      <c r="C6" s="44">
        <v>70</v>
      </c>
      <c r="D6" s="83">
        <v>50</v>
      </c>
      <c r="E6" s="82">
        <v>50</v>
      </c>
      <c r="F6" s="84">
        <v>50</v>
      </c>
      <c r="G6" s="19">
        <v>107</v>
      </c>
      <c r="H6" s="20">
        <v>5350</v>
      </c>
    </row>
    <row r="7" spans="1:8" ht="13.5" customHeight="1">
      <c r="A7" s="18" t="s">
        <v>41</v>
      </c>
      <c r="B7" s="50">
        <v>-0.25</v>
      </c>
      <c r="C7" s="44">
        <v>20</v>
      </c>
      <c r="D7" s="83">
        <v>15</v>
      </c>
      <c r="E7" s="82">
        <v>15</v>
      </c>
      <c r="F7" s="84">
        <v>15</v>
      </c>
      <c r="G7" s="19">
        <v>778</v>
      </c>
      <c r="H7" s="20">
        <v>11670</v>
      </c>
    </row>
    <row r="8" spans="1:8" ht="13.5" customHeight="1">
      <c r="A8" s="18" t="s">
        <v>42</v>
      </c>
      <c r="B8" s="50">
        <v>0.1111</v>
      </c>
      <c r="C8" s="44">
        <v>4500</v>
      </c>
      <c r="D8" s="83">
        <v>5000</v>
      </c>
      <c r="E8" s="82">
        <v>4500</v>
      </c>
      <c r="F8" s="84">
        <v>5000</v>
      </c>
      <c r="G8" s="19">
        <v>5740</v>
      </c>
      <c r="H8" s="20">
        <v>28661600</v>
      </c>
    </row>
    <row r="9" spans="1:8" ht="13.5" customHeight="1">
      <c r="A9" s="18" t="s">
        <v>43</v>
      </c>
      <c r="B9" s="51" t="s">
        <v>28</v>
      </c>
      <c r="C9" s="51" t="s">
        <v>28</v>
      </c>
      <c r="D9" s="83">
        <v>216.12</v>
      </c>
      <c r="E9" s="83">
        <v>216.12</v>
      </c>
      <c r="F9" s="84">
        <v>216.12</v>
      </c>
      <c r="G9" s="19">
        <v>9324</v>
      </c>
      <c r="H9" s="20">
        <v>2015102.88</v>
      </c>
    </row>
    <row r="10" spans="1:8" ht="13.5" customHeight="1">
      <c r="A10" s="18" t="s">
        <v>44</v>
      </c>
      <c r="B10" s="50">
        <v>-0.7396</v>
      </c>
      <c r="C10" s="44">
        <v>96</v>
      </c>
      <c r="D10" s="83">
        <v>26</v>
      </c>
      <c r="E10" s="83">
        <v>25</v>
      </c>
      <c r="F10" s="84">
        <v>25</v>
      </c>
      <c r="G10" s="19">
        <v>272</v>
      </c>
      <c r="H10" s="20">
        <v>7000</v>
      </c>
    </row>
    <row r="11" spans="1:8" ht="13.5" customHeight="1">
      <c r="A11" s="18" t="s">
        <v>45</v>
      </c>
      <c r="B11" s="50">
        <v>-0.0251</v>
      </c>
      <c r="C11" s="44">
        <v>71</v>
      </c>
      <c r="D11" s="83">
        <v>69.22</v>
      </c>
      <c r="E11" s="83">
        <v>69.22</v>
      </c>
      <c r="F11" s="84">
        <v>69.22</v>
      </c>
      <c r="G11" s="19">
        <v>24765</v>
      </c>
      <c r="H11" s="20">
        <v>1714233.3</v>
      </c>
    </row>
    <row r="12" spans="1:8" ht="13.5" customHeight="1">
      <c r="A12" s="18" t="s">
        <v>46</v>
      </c>
      <c r="B12" s="50">
        <v>-0.2104</v>
      </c>
      <c r="C12" s="84">
        <v>96</v>
      </c>
      <c r="D12" s="83">
        <v>75.8</v>
      </c>
      <c r="E12" s="83">
        <v>75.8</v>
      </c>
      <c r="F12" s="84">
        <v>75.8</v>
      </c>
      <c r="G12" s="19">
        <v>4516</v>
      </c>
      <c r="H12" s="20">
        <v>342312.8</v>
      </c>
    </row>
    <row r="13" spans="1:8" ht="13.5" customHeight="1">
      <c r="A13" s="18" t="s">
        <v>47</v>
      </c>
      <c r="B13" s="51" t="s">
        <v>28</v>
      </c>
      <c r="C13" s="51" t="s">
        <v>28</v>
      </c>
      <c r="D13" s="83">
        <v>210</v>
      </c>
      <c r="E13" s="82">
        <v>210</v>
      </c>
      <c r="F13" s="84">
        <v>210</v>
      </c>
      <c r="G13" s="19">
        <v>939</v>
      </c>
      <c r="H13" s="20">
        <v>197190</v>
      </c>
    </row>
    <row r="14" spans="1:8" ht="13.5" customHeight="1">
      <c r="A14" s="18" t="s">
        <v>48</v>
      </c>
      <c r="B14" s="50">
        <v>0</v>
      </c>
      <c r="C14" s="44">
        <v>440</v>
      </c>
      <c r="D14" s="83">
        <v>440</v>
      </c>
      <c r="E14" s="82">
        <v>440</v>
      </c>
      <c r="F14" s="84">
        <v>440</v>
      </c>
      <c r="G14" s="19">
        <v>22</v>
      </c>
      <c r="H14" s="20">
        <v>9680</v>
      </c>
    </row>
    <row r="15" spans="1:8" ht="13.5" customHeight="1">
      <c r="A15" s="18" t="s">
        <v>49</v>
      </c>
      <c r="B15" s="51" t="s">
        <v>28</v>
      </c>
      <c r="C15" s="51" t="s">
        <v>28</v>
      </c>
      <c r="D15" s="83">
        <v>95</v>
      </c>
      <c r="E15" s="83">
        <v>95</v>
      </c>
      <c r="F15" s="84">
        <v>95</v>
      </c>
      <c r="G15" s="19">
        <v>1042</v>
      </c>
      <c r="H15" s="20">
        <v>98990</v>
      </c>
    </row>
    <row r="16" spans="1:8" ht="13.5" customHeight="1">
      <c r="A16" s="18" t="s">
        <v>50</v>
      </c>
      <c r="B16" s="51" t="s">
        <v>28</v>
      </c>
      <c r="C16" s="51" t="s">
        <v>28</v>
      </c>
      <c r="D16" s="83">
        <v>27.44</v>
      </c>
      <c r="E16" s="82">
        <v>27.44</v>
      </c>
      <c r="F16" s="84">
        <v>27.44</v>
      </c>
      <c r="G16" s="19">
        <v>32519</v>
      </c>
      <c r="H16" s="20">
        <v>892321.36</v>
      </c>
    </row>
    <row r="17" spans="1:8" ht="13.5" customHeight="1">
      <c r="A17" s="18" t="s">
        <v>31</v>
      </c>
      <c r="B17" s="50">
        <v>0.0375</v>
      </c>
      <c r="C17" s="44">
        <v>80</v>
      </c>
      <c r="D17" s="83">
        <v>83</v>
      </c>
      <c r="E17" s="82">
        <v>70</v>
      </c>
      <c r="F17" s="84">
        <v>83</v>
      </c>
      <c r="G17" s="19">
        <v>6944</v>
      </c>
      <c r="H17" s="20">
        <v>560036</v>
      </c>
    </row>
    <row r="18" spans="1:8" ht="13.5" customHeight="1">
      <c r="A18" s="18" t="s">
        <v>51</v>
      </c>
      <c r="B18" s="51" t="s">
        <v>28</v>
      </c>
      <c r="C18" s="51" t="s">
        <v>28</v>
      </c>
      <c r="D18" s="83">
        <v>130</v>
      </c>
      <c r="E18" s="82">
        <v>130</v>
      </c>
      <c r="F18" s="84">
        <v>130</v>
      </c>
      <c r="G18" s="19">
        <v>60</v>
      </c>
      <c r="H18" s="20">
        <v>7800</v>
      </c>
    </row>
    <row r="19" spans="1:8" ht="13.5" customHeight="1">
      <c r="A19" s="18" t="s">
        <v>52</v>
      </c>
      <c r="B19" s="50">
        <v>0.06</v>
      </c>
      <c r="C19" s="44">
        <v>150</v>
      </c>
      <c r="D19" s="83">
        <v>159</v>
      </c>
      <c r="E19" s="82">
        <v>159</v>
      </c>
      <c r="F19" s="84">
        <v>159</v>
      </c>
      <c r="G19" s="19">
        <v>25</v>
      </c>
      <c r="H19" s="20">
        <v>3975</v>
      </c>
    </row>
    <row r="20" spans="1:8" ht="13.5" customHeight="1">
      <c r="A20" s="18" t="s">
        <v>53</v>
      </c>
      <c r="B20" s="51" t="s">
        <v>28</v>
      </c>
      <c r="C20" s="51" t="s">
        <v>28</v>
      </c>
      <c r="D20" s="83">
        <v>98</v>
      </c>
      <c r="E20" s="82">
        <v>98</v>
      </c>
      <c r="F20" s="84">
        <v>98</v>
      </c>
      <c r="G20" s="19">
        <v>16200</v>
      </c>
      <c r="H20" s="20">
        <v>1587600</v>
      </c>
    </row>
    <row r="21" spans="1:8" ht="13.5" customHeight="1">
      <c r="A21" s="18" t="s">
        <v>54</v>
      </c>
      <c r="B21" s="50">
        <v>-0.1667</v>
      </c>
      <c r="C21" s="44">
        <v>66</v>
      </c>
      <c r="D21" s="83">
        <v>55</v>
      </c>
      <c r="E21" s="82">
        <v>50.01</v>
      </c>
      <c r="F21" s="84">
        <v>55</v>
      </c>
      <c r="G21" s="19">
        <v>106949</v>
      </c>
      <c r="H21" s="20">
        <v>5753063.67</v>
      </c>
    </row>
    <row r="22" spans="1:8" ht="13.5" customHeight="1">
      <c r="A22" s="18" t="s">
        <v>55</v>
      </c>
      <c r="B22" s="50">
        <v>-0.2129</v>
      </c>
      <c r="C22" s="44">
        <v>95</v>
      </c>
      <c r="D22" s="83">
        <v>74.77</v>
      </c>
      <c r="E22" s="82">
        <v>74.7</v>
      </c>
      <c r="F22" s="84">
        <v>74.77</v>
      </c>
      <c r="G22" s="19">
        <v>35464</v>
      </c>
      <c r="H22" s="20">
        <v>2651604.57</v>
      </c>
    </row>
    <row r="23" spans="1:8" ht="13.5" customHeight="1">
      <c r="A23" s="18" t="s">
        <v>56</v>
      </c>
      <c r="B23" s="51" t="s">
        <v>28</v>
      </c>
      <c r="C23" s="51" t="s">
        <v>28</v>
      </c>
      <c r="D23" s="83">
        <v>60</v>
      </c>
      <c r="E23" s="82">
        <v>60</v>
      </c>
      <c r="F23" s="84">
        <v>60</v>
      </c>
      <c r="G23" s="19">
        <v>1450</v>
      </c>
      <c r="H23" s="20">
        <v>87000</v>
      </c>
    </row>
    <row r="24" spans="1:8" ht="13.5" customHeight="1">
      <c r="A24" s="18" t="s">
        <v>13</v>
      </c>
      <c r="B24" s="50">
        <v>0.1386</v>
      </c>
      <c r="C24" s="44">
        <v>101</v>
      </c>
      <c r="D24" s="83">
        <v>115</v>
      </c>
      <c r="E24" s="82">
        <v>82.01</v>
      </c>
      <c r="F24" s="84">
        <v>115</v>
      </c>
      <c r="G24" s="19">
        <v>2859</v>
      </c>
      <c r="H24" s="20">
        <v>306511.69</v>
      </c>
    </row>
    <row r="25" spans="1:8" ht="13.5" customHeight="1">
      <c r="A25" s="18" t="s">
        <v>57</v>
      </c>
      <c r="B25" s="50">
        <v>-0.2361</v>
      </c>
      <c r="C25" s="44">
        <v>72</v>
      </c>
      <c r="D25" s="83">
        <v>55</v>
      </c>
      <c r="E25" s="82">
        <v>55</v>
      </c>
      <c r="F25" s="84">
        <v>55</v>
      </c>
      <c r="G25" s="19">
        <v>2826</v>
      </c>
      <c r="H25" s="20">
        <v>155430</v>
      </c>
    </row>
    <row r="26" spans="1:8" ht="13.5" customHeight="1">
      <c r="A26" s="18" t="s">
        <v>32</v>
      </c>
      <c r="B26" s="50">
        <v>0.8</v>
      </c>
      <c r="C26" s="44">
        <v>60</v>
      </c>
      <c r="D26" s="83">
        <v>108</v>
      </c>
      <c r="E26" s="82">
        <v>108</v>
      </c>
      <c r="F26" s="84">
        <v>108</v>
      </c>
      <c r="G26" s="19">
        <v>8004</v>
      </c>
      <c r="H26" s="20">
        <v>864432</v>
      </c>
    </row>
    <row r="27" spans="1:8" ht="13.5" customHeight="1">
      <c r="A27" s="18" t="s">
        <v>58</v>
      </c>
      <c r="B27" s="50">
        <v>0.1056</v>
      </c>
      <c r="C27" s="44">
        <v>71</v>
      </c>
      <c r="D27" s="83">
        <v>78.5</v>
      </c>
      <c r="E27" s="82">
        <v>78.5</v>
      </c>
      <c r="F27" s="84">
        <v>78.5</v>
      </c>
      <c r="G27" s="19">
        <v>1280</v>
      </c>
      <c r="H27" s="20">
        <v>100480</v>
      </c>
    </row>
    <row r="28" spans="1:8" ht="13.5" customHeight="1">
      <c r="A28" s="18" t="s">
        <v>59</v>
      </c>
      <c r="B28" s="50">
        <v>-0.0928</v>
      </c>
      <c r="C28" s="44">
        <v>19.29</v>
      </c>
      <c r="D28" s="83">
        <v>23</v>
      </c>
      <c r="E28" s="82">
        <v>17.5</v>
      </c>
      <c r="F28" s="84">
        <v>17.5</v>
      </c>
      <c r="G28" s="19">
        <v>10954</v>
      </c>
      <c r="H28" s="20">
        <v>212122</v>
      </c>
    </row>
    <row r="29" spans="1:8" ht="13.5" customHeight="1">
      <c r="A29" s="18" t="s">
        <v>60</v>
      </c>
      <c r="B29" s="50">
        <v>0.1673</v>
      </c>
      <c r="C29" s="44">
        <v>30.01</v>
      </c>
      <c r="D29" s="83">
        <v>35.03</v>
      </c>
      <c r="E29" s="82">
        <v>35.03</v>
      </c>
      <c r="F29" s="84">
        <v>35.03</v>
      </c>
      <c r="G29" s="19">
        <v>184</v>
      </c>
      <c r="H29" s="20">
        <v>6445.52</v>
      </c>
    </row>
    <row r="30" spans="1:8" ht="13.5" customHeight="1">
      <c r="A30" s="18" t="s">
        <v>14</v>
      </c>
      <c r="B30" s="50">
        <v>0.1</v>
      </c>
      <c r="C30" s="44">
        <v>50</v>
      </c>
      <c r="D30" s="83">
        <v>55</v>
      </c>
      <c r="E30" s="82">
        <v>55</v>
      </c>
      <c r="F30" s="84">
        <v>55</v>
      </c>
      <c r="G30" s="19">
        <v>12589</v>
      </c>
      <c r="H30" s="20">
        <v>692395</v>
      </c>
    </row>
    <row r="31" spans="1:8" ht="13.5" customHeight="1">
      <c r="A31" s="18" t="s">
        <v>61</v>
      </c>
      <c r="B31" s="50">
        <v>-0.4567</v>
      </c>
      <c r="C31" s="44">
        <v>994</v>
      </c>
      <c r="D31" s="83">
        <v>540</v>
      </c>
      <c r="E31" s="82">
        <v>540</v>
      </c>
      <c r="F31" s="84">
        <v>540</v>
      </c>
      <c r="G31" s="19">
        <v>14721</v>
      </c>
      <c r="H31" s="20">
        <v>7949340</v>
      </c>
    </row>
    <row r="32" spans="1:8" ht="13.5" customHeight="1">
      <c r="A32" s="18" t="s">
        <v>25</v>
      </c>
      <c r="B32" s="50">
        <v>0</v>
      </c>
      <c r="C32" s="44">
        <v>120</v>
      </c>
      <c r="D32" s="83">
        <v>120</v>
      </c>
      <c r="E32" s="82">
        <v>100</v>
      </c>
      <c r="F32" s="84">
        <v>120</v>
      </c>
      <c r="G32" s="19">
        <v>31</v>
      </c>
      <c r="H32" s="20">
        <v>3280</v>
      </c>
    </row>
    <row r="33" spans="1:8" ht="13.5" customHeight="1">
      <c r="A33" s="18" t="s">
        <v>62</v>
      </c>
      <c r="B33" s="50">
        <v>-0.131</v>
      </c>
      <c r="C33" s="44">
        <v>21</v>
      </c>
      <c r="D33" s="83">
        <v>18.25</v>
      </c>
      <c r="E33" s="82">
        <v>18.25</v>
      </c>
      <c r="F33" s="84">
        <v>18.25</v>
      </c>
      <c r="G33" s="19">
        <v>88</v>
      </c>
      <c r="H33" s="20">
        <v>1606</v>
      </c>
    </row>
    <row r="34" spans="1:8" ht="13.5" customHeight="1">
      <c r="A34" s="18" t="s">
        <v>33</v>
      </c>
      <c r="B34" s="50">
        <v>0.0625</v>
      </c>
      <c r="C34" s="44">
        <v>800</v>
      </c>
      <c r="D34" s="83">
        <v>850</v>
      </c>
      <c r="E34" s="82">
        <v>801</v>
      </c>
      <c r="F34" s="84">
        <v>850</v>
      </c>
      <c r="G34" s="19">
        <v>46</v>
      </c>
      <c r="H34" s="20">
        <v>37745</v>
      </c>
    </row>
    <row r="35" spans="1:8" ht="13.5" customHeight="1">
      <c r="A35" s="18" t="s">
        <v>15</v>
      </c>
      <c r="B35" s="50">
        <v>0.3631</v>
      </c>
      <c r="C35" s="44">
        <v>55.02</v>
      </c>
      <c r="D35" s="83">
        <v>75</v>
      </c>
      <c r="E35" s="82">
        <v>58</v>
      </c>
      <c r="F35" s="84">
        <v>75</v>
      </c>
      <c r="G35" s="19">
        <v>1706</v>
      </c>
      <c r="H35" s="20">
        <v>109467.5</v>
      </c>
    </row>
    <row r="36" spans="1:8" ht="13.5" customHeight="1">
      <c r="A36" s="18" t="s">
        <v>63</v>
      </c>
      <c r="B36" s="50">
        <v>0.0007</v>
      </c>
      <c r="C36" s="44">
        <v>15</v>
      </c>
      <c r="D36" s="83">
        <v>15.01</v>
      </c>
      <c r="E36" s="82">
        <v>15.01</v>
      </c>
      <c r="F36" s="84">
        <v>15.01</v>
      </c>
      <c r="G36" s="19">
        <v>2657</v>
      </c>
      <c r="H36" s="20">
        <v>39881.57</v>
      </c>
    </row>
    <row r="37" spans="1:8" ht="13.5" customHeight="1">
      <c r="A37" s="18" t="s">
        <v>64</v>
      </c>
      <c r="B37" s="50">
        <v>0.0283</v>
      </c>
      <c r="C37" s="44">
        <v>389</v>
      </c>
      <c r="D37" s="83">
        <v>400</v>
      </c>
      <c r="E37" s="82">
        <v>399</v>
      </c>
      <c r="F37" s="84">
        <v>400</v>
      </c>
      <c r="G37" s="19">
        <v>63</v>
      </c>
      <c r="H37" s="20">
        <v>25160</v>
      </c>
    </row>
    <row r="38" spans="1:8" ht="13.5" customHeight="1">
      <c r="A38" s="18" t="s">
        <v>65</v>
      </c>
      <c r="B38" s="51" t="s">
        <v>28</v>
      </c>
      <c r="C38" s="51" t="s">
        <v>28</v>
      </c>
      <c r="D38" s="83">
        <v>46.64</v>
      </c>
      <c r="E38" s="82">
        <v>46.64</v>
      </c>
      <c r="F38" s="84">
        <v>46.64</v>
      </c>
      <c r="G38" s="19">
        <v>55725</v>
      </c>
      <c r="H38" s="20">
        <v>2599014</v>
      </c>
    </row>
    <row r="39" spans="1:8" ht="13.5" customHeight="1">
      <c r="A39" s="18" t="s">
        <v>66</v>
      </c>
      <c r="B39" s="50">
        <v>-0.1431</v>
      </c>
      <c r="C39" s="44">
        <v>116.7</v>
      </c>
      <c r="D39" s="83">
        <v>100</v>
      </c>
      <c r="E39" s="82">
        <v>100</v>
      </c>
      <c r="F39" s="84">
        <v>100</v>
      </c>
      <c r="G39" s="19">
        <v>226</v>
      </c>
      <c r="H39" s="20">
        <v>22600</v>
      </c>
    </row>
    <row r="40" spans="1:8" ht="13.5" customHeight="1">
      <c r="A40" s="18" t="s">
        <v>67</v>
      </c>
      <c r="B40" s="51" t="s">
        <v>28</v>
      </c>
      <c r="C40" s="51" t="s">
        <v>28</v>
      </c>
      <c r="D40" s="83">
        <v>107.32</v>
      </c>
      <c r="E40" s="82">
        <v>107.32</v>
      </c>
      <c r="F40" s="84">
        <v>107.32</v>
      </c>
      <c r="G40" s="19">
        <v>149</v>
      </c>
      <c r="H40" s="20">
        <v>15990.68</v>
      </c>
    </row>
    <row r="41" spans="1:8" ht="13.5" customHeight="1">
      <c r="A41" s="18" t="s">
        <v>68</v>
      </c>
      <c r="B41" s="50">
        <v>-0.2666</v>
      </c>
      <c r="C41" s="44">
        <v>195</v>
      </c>
      <c r="D41" s="83">
        <v>143.02</v>
      </c>
      <c r="E41" s="82">
        <v>143.02</v>
      </c>
      <c r="F41" s="84">
        <v>143.02</v>
      </c>
      <c r="G41" s="19">
        <v>436</v>
      </c>
      <c r="H41" s="20">
        <v>62356.72</v>
      </c>
    </row>
    <row r="42" spans="1:8" ht="13.5" customHeight="1">
      <c r="A42" s="18" t="s">
        <v>69</v>
      </c>
      <c r="B42" s="51" t="s">
        <v>28</v>
      </c>
      <c r="C42" s="51" t="s">
        <v>28</v>
      </c>
      <c r="D42" s="83">
        <v>18</v>
      </c>
      <c r="E42" s="82">
        <v>18</v>
      </c>
      <c r="F42" s="84">
        <v>18</v>
      </c>
      <c r="G42" s="19">
        <v>780</v>
      </c>
      <c r="H42" s="20">
        <v>14040</v>
      </c>
    </row>
    <row r="43" spans="1:8" ht="13.5" customHeight="1">
      <c r="A43" s="18" t="s">
        <v>70</v>
      </c>
      <c r="B43" s="51" t="s">
        <v>28</v>
      </c>
      <c r="C43" s="51" t="s">
        <v>28</v>
      </c>
      <c r="D43" s="83">
        <v>200</v>
      </c>
      <c r="E43" s="82">
        <v>200</v>
      </c>
      <c r="F43" s="84">
        <v>200</v>
      </c>
      <c r="G43" s="19">
        <v>7771</v>
      </c>
      <c r="H43" s="20">
        <v>1554200</v>
      </c>
    </row>
    <row r="44" spans="1:8" ht="13.5" customHeight="1">
      <c r="A44" s="18" t="s">
        <v>16</v>
      </c>
      <c r="B44" s="50">
        <v>0.125</v>
      </c>
      <c r="C44" s="44">
        <v>400</v>
      </c>
      <c r="D44" s="83">
        <v>450</v>
      </c>
      <c r="E44" s="82">
        <v>450</v>
      </c>
      <c r="F44" s="84">
        <v>450</v>
      </c>
      <c r="G44" s="19">
        <v>5</v>
      </c>
      <c r="H44" s="20">
        <v>2250</v>
      </c>
    </row>
    <row r="45" spans="1:8" ht="13.5" customHeight="1">
      <c r="A45" s="18" t="s">
        <v>71</v>
      </c>
      <c r="B45" s="50">
        <v>0.3871</v>
      </c>
      <c r="C45" s="44">
        <v>31</v>
      </c>
      <c r="D45" s="83">
        <v>43</v>
      </c>
      <c r="E45" s="83">
        <v>43</v>
      </c>
      <c r="F45" s="84">
        <v>43</v>
      </c>
      <c r="G45" s="19">
        <v>3304</v>
      </c>
      <c r="H45" s="20">
        <v>142072</v>
      </c>
    </row>
    <row r="46" spans="1:8" ht="13.5" customHeight="1">
      <c r="A46" s="18" t="s">
        <v>72</v>
      </c>
      <c r="B46" s="51" t="s">
        <v>28</v>
      </c>
      <c r="C46" s="51" t="s">
        <v>28</v>
      </c>
      <c r="D46" s="83">
        <v>168</v>
      </c>
      <c r="E46" s="82">
        <v>168</v>
      </c>
      <c r="F46" s="84">
        <v>168</v>
      </c>
      <c r="G46" s="19">
        <v>21793</v>
      </c>
      <c r="H46" s="20">
        <v>3661224</v>
      </c>
    </row>
    <row r="47" spans="1:8" ht="13.5" customHeight="1">
      <c r="A47" s="18" t="s">
        <v>73</v>
      </c>
      <c r="B47" s="50">
        <v>0.9389</v>
      </c>
      <c r="C47" s="84">
        <v>81</v>
      </c>
      <c r="D47" s="83">
        <v>157.05</v>
      </c>
      <c r="E47" s="83">
        <v>86</v>
      </c>
      <c r="F47" s="84">
        <v>157.05</v>
      </c>
      <c r="G47" s="19">
        <v>7145</v>
      </c>
      <c r="H47" s="20">
        <v>1093702.25</v>
      </c>
    </row>
    <row r="48" spans="1:8" ht="13.5" customHeight="1">
      <c r="A48" s="18" t="s">
        <v>74</v>
      </c>
      <c r="B48" s="51" t="s">
        <v>28</v>
      </c>
      <c r="C48" s="51" t="s">
        <v>28</v>
      </c>
      <c r="D48" s="83">
        <v>95.67</v>
      </c>
      <c r="E48" s="82">
        <v>95.67</v>
      </c>
      <c r="F48" s="84">
        <v>95.67</v>
      </c>
      <c r="G48" s="19">
        <v>6519</v>
      </c>
      <c r="H48" s="20">
        <v>623672.73</v>
      </c>
    </row>
    <row r="49" spans="1:8" ht="13.5" customHeight="1">
      <c r="A49" s="18" t="s">
        <v>75</v>
      </c>
      <c r="B49" s="50">
        <v>-0.2537</v>
      </c>
      <c r="C49" s="44">
        <v>134</v>
      </c>
      <c r="D49" s="83">
        <v>100</v>
      </c>
      <c r="E49" s="83">
        <v>100</v>
      </c>
      <c r="F49" s="84">
        <v>100</v>
      </c>
      <c r="G49" s="19">
        <v>27631</v>
      </c>
      <c r="H49" s="20">
        <v>2763100</v>
      </c>
    </row>
    <row r="50" spans="1:8" ht="13.5" customHeight="1">
      <c r="A50" s="18" t="s">
        <v>26</v>
      </c>
      <c r="B50" s="50">
        <v>-0.0476</v>
      </c>
      <c r="C50" s="44">
        <v>63</v>
      </c>
      <c r="D50" s="83">
        <v>60</v>
      </c>
      <c r="E50" s="83">
        <v>60</v>
      </c>
      <c r="F50" s="84">
        <v>60</v>
      </c>
      <c r="G50" s="19">
        <v>115</v>
      </c>
      <c r="H50" s="20">
        <v>6900</v>
      </c>
    </row>
    <row r="51" spans="1:8" ht="13.5" customHeight="1">
      <c r="A51" s="18" t="s">
        <v>24</v>
      </c>
      <c r="B51" s="50">
        <v>0.0323</v>
      </c>
      <c r="C51" s="44">
        <v>59.09</v>
      </c>
      <c r="D51" s="83">
        <v>61.01</v>
      </c>
      <c r="E51" s="83">
        <v>60</v>
      </c>
      <c r="F51" s="84">
        <v>61</v>
      </c>
      <c r="G51" s="19">
        <v>1467</v>
      </c>
      <c r="H51" s="20">
        <v>89233.79</v>
      </c>
    </row>
    <row r="52" spans="1:8" ht="13.5" customHeight="1">
      <c r="A52" s="18" t="s">
        <v>34</v>
      </c>
      <c r="B52" s="50">
        <v>0.0044</v>
      </c>
      <c r="C52" s="44">
        <v>93.71</v>
      </c>
      <c r="D52" s="83">
        <v>94.12</v>
      </c>
      <c r="E52" s="82">
        <v>94.12</v>
      </c>
      <c r="F52" s="84">
        <v>94.12</v>
      </c>
      <c r="G52" s="19">
        <v>3728</v>
      </c>
      <c r="H52" s="20">
        <v>350879.36</v>
      </c>
    </row>
    <row r="53" spans="1:8" ht="13.5" customHeight="1">
      <c r="A53" s="18" t="s">
        <v>76</v>
      </c>
      <c r="B53" s="50">
        <v>-0.28</v>
      </c>
      <c r="C53" s="44">
        <v>250</v>
      </c>
      <c r="D53" s="83">
        <v>180</v>
      </c>
      <c r="E53" s="82">
        <v>180</v>
      </c>
      <c r="F53" s="84">
        <v>180</v>
      </c>
      <c r="G53" s="19">
        <v>3242</v>
      </c>
      <c r="H53" s="20">
        <v>583560</v>
      </c>
    </row>
    <row r="54" spans="1:8" ht="13.5" customHeight="1">
      <c r="A54" s="18" t="s">
        <v>77</v>
      </c>
      <c r="B54" s="51" t="s">
        <v>28</v>
      </c>
      <c r="C54" s="51" t="s">
        <v>28</v>
      </c>
      <c r="D54" s="83">
        <v>325</v>
      </c>
      <c r="E54" s="82">
        <v>50</v>
      </c>
      <c r="F54" s="84">
        <v>325</v>
      </c>
      <c r="G54" s="19">
        <v>1648</v>
      </c>
      <c r="H54" s="20">
        <v>98075</v>
      </c>
    </row>
    <row r="55" spans="1:8" ht="13.5" customHeight="1">
      <c r="A55" s="18" t="s">
        <v>78</v>
      </c>
      <c r="B55" s="50">
        <v>0.1291</v>
      </c>
      <c r="C55" s="44">
        <v>58</v>
      </c>
      <c r="D55" s="83">
        <v>65.49</v>
      </c>
      <c r="E55" s="83">
        <v>65.49</v>
      </c>
      <c r="F55" s="84">
        <v>65.49</v>
      </c>
      <c r="G55" s="19">
        <v>896</v>
      </c>
      <c r="H55" s="20">
        <v>58679.04</v>
      </c>
    </row>
    <row r="56" spans="1:8" ht="13.5" customHeight="1">
      <c r="A56" s="18" t="s">
        <v>35</v>
      </c>
      <c r="B56" s="50">
        <v>0</v>
      </c>
      <c r="C56" s="44">
        <v>5800</v>
      </c>
      <c r="D56" s="83">
        <v>5800</v>
      </c>
      <c r="E56" s="83">
        <v>5798</v>
      </c>
      <c r="F56" s="84">
        <v>5800</v>
      </c>
      <c r="G56" s="19">
        <v>4</v>
      </c>
      <c r="H56" s="20">
        <v>23194</v>
      </c>
    </row>
    <row r="57" spans="1:8" ht="13.5" customHeight="1">
      <c r="A57" s="18" t="s">
        <v>79</v>
      </c>
      <c r="B57" s="51" t="s">
        <v>28</v>
      </c>
      <c r="C57" s="51" t="s">
        <v>28</v>
      </c>
      <c r="D57" s="83">
        <v>42.93</v>
      </c>
      <c r="E57" s="83">
        <v>42.93</v>
      </c>
      <c r="F57" s="84">
        <v>42.93</v>
      </c>
      <c r="G57" s="19">
        <v>231</v>
      </c>
      <c r="H57" s="20">
        <v>9916.83</v>
      </c>
    </row>
    <row r="58" spans="1:8" ht="13.5" customHeight="1">
      <c r="A58" s="18" t="s">
        <v>27</v>
      </c>
      <c r="B58" s="50">
        <v>0</v>
      </c>
      <c r="C58" s="44">
        <v>16</v>
      </c>
      <c r="D58" s="83">
        <v>16</v>
      </c>
      <c r="E58" s="83">
        <v>16</v>
      </c>
      <c r="F58" s="84">
        <v>16</v>
      </c>
      <c r="G58" s="19">
        <v>570</v>
      </c>
      <c r="H58" s="20">
        <v>9120</v>
      </c>
    </row>
    <row r="59" spans="1:8" ht="13.5" customHeight="1">
      <c r="A59" s="18" t="s">
        <v>80</v>
      </c>
      <c r="B59" s="51" t="s">
        <v>28</v>
      </c>
      <c r="C59" s="51" t="s">
        <v>28</v>
      </c>
      <c r="D59" s="83">
        <v>49.25</v>
      </c>
      <c r="E59" s="83">
        <v>49.25</v>
      </c>
      <c r="F59" s="84">
        <v>49.25</v>
      </c>
      <c r="G59" s="19">
        <v>1117046</v>
      </c>
      <c r="H59" s="20">
        <v>55014515.5</v>
      </c>
    </row>
    <row r="60" spans="1:8" ht="13.5" customHeight="1">
      <c r="A60" s="18" t="s">
        <v>81</v>
      </c>
      <c r="B60" s="50">
        <v>-0.0323</v>
      </c>
      <c r="C60" s="44">
        <v>93</v>
      </c>
      <c r="D60" s="83">
        <v>90</v>
      </c>
      <c r="E60" s="82">
        <v>90</v>
      </c>
      <c r="F60" s="84">
        <v>90</v>
      </c>
      <c r="G60" s="19">
        <v>595</v>
      </c>
      <c r="H60" s="20">
        <v>53550</v>
      </c>
    </row>
    <row r="61" spans="1:8" ht="13.5" customHeight="1">
      <c r="A61" s="18" t="s">
        <v>82</v>
      </c>
      <c r="B61" s="50">
        <v>0.0069</v>
      </c>
      <c r="C61" s="44">
        <v>1363.28</v>
      </c>
      <c r="D61" s="83">
        <v>1372.63</v>
      </c>
      <c r="E61" s="83">
        <v>1372.63</v>
      </c>
      <c r="F61" s="84">
        <v>1372.63</v>
      </c>
      <c r="G61" s="19">
        <v>19</v>
      </c>
      <c r="H61" s="20">
        <v>26079.97</v>
      </c>
    </row>
    <row r="62" spans="1:8" ht="13.5" customHeight="1">
      <c r="A62" s="18" t="s">
        <v>83</v>
      </c>
      <c r="B62" s="50">
        <v>-0.3</v>
      </c>
      <c r="C62" s="44">
        <v>100</v>
      </c>
      <c r="D62" s="83">
        <v>70</v>
      </c>
      <c r="E62" s="82">
        <v>69.99</v>
      </c>
      <c r="F62" s="84">
        <v>70</v>
      </c>
      <c r="G62" s="19">
        <v>330</v>
      </c>
      <c r="H62" s="20">
        <v>23098.75</v>
      </c>
    </row>
    <row r="63" spans="1:8" ht="13.5" customHeight="1">
      <c r="A63" s="18" t="s">
        <v>84</v>
      </c>
      <c r="B63" s="51" t="s">
        <v>28</v>
      </c>
      <c r="C63" s="51" t="s">
        <v>28</v>
      </c>
      <c r="D63" s="83">
        <v>74.09</v>
      </c>
      <c r="E63" s="83">
        <v>73.07</v>
      </c>
      <c r="F63" s="84">
        <v>73.07</v>
      </c>
      <c r="G63" s="19">
        <v>5007</v>
      </c>
      <c r="H63" s="20">
        <v>369177.51</v>
      </c>
    </row>
    <row r="64" spans="1:8" ht="13.5" customHeight="1">
      <c r="A64" s="18" t="s">
        <v>85</v>
      </c>
      <c r="B64" s="51" t="s">
        <v>28</v>
      </c>
      <c r="C64" s="51" t="s">
        <v>28</v>
      </c>
      <c r="D64" s="83">
        <v>714</v>
      </c>
      <c r="E64" s="83">
        <v>714</v>
      </c>
      <c r="F64" s="84">
        <v>714</v>
      </c>
      <c r="G64" s="19">
        <v>18</v>
      </c>
      <c r="H64" s="20">
        <v>12852</v>
      </c>
    </row>
    <row r="65" spans="1:8" ht="13.5" customHeight="1">
      <c r="A65" s="18" t="s">
        <v>86</v>
      </c>
      <c r="B65" s="50">
        <v>0.2222</v>
      </c>
      <c r="C65" s="84">
        <v>90</v>
      </c>
      <c r="D65" s="83">
        <v>110</v>
      </c>
      <c r="E65" s="83">
        <v>52.81</v>
      </c>
      <c r="F65" s="84">
        <v>110</v>
      </c>
      <c r="G65" s="19">
        <v>43641</v>
      </c>
      <c r="H65" s="20">
        <v>3117408.3</v>
      </c>
    </row>
    <row r="66" spans="1:8" ht="13.5" customHeight="1">
      <c r="A66" s="18" t="s">
        <v>87</v>
      </c>
      <c r="B66" s="50">
        <v>0.4186</v>
      </c>
      <c r="C66" s="84">
        <v>70</v>
      </c>
      <c r="D66" s="83">
        <v>99.3</v>
      </c>
      <c r="E66" s="83">
        <v>99.3</v>
      </c>
      <c r="F66" s="84">
        <v>99.3</v>
      </c>
      <c r="G66" s="19">
        <v>2110</v>
      </c>
      <c r="H66" s="20">
        <v>209523</v>
      </c>
    </row>
    <row r="67" spans="1:8" ht="13.5" customHeight="1">
      <c r="A67" s="18" t="s">
        <v>88</v>
      </c>
      <c r="B67" s="50">
        <v>-0.0024</v>
      </c>
      <c r="C67" s="84">
        <v>67</v>
      </c>
      <c r="D67" s="83">
        <v>66.84</v>
      </c>
      <c r="E67" s="83">
        <v>66.84</v>
      </c>
      <c r="F67" s="84">
        <v>66.84</v>
      </c>
      <c r="G67" s="19">
        <v>3217</v>
      </c>
      <c r="H67" s="20">
        <v>215024.28</v>
      </c>
    </row>
    <row r="68" spans="1:8" ht="13.5" customHeight="1">
      <c r="A68" s="18" t="s">
        <v>89</v>
      </c>
      <c r="B68" s="51" t="s">
        <v>28</v>
      </c>
      <c r="C68" s="51" t="s">
        <v>28</v>
      </c>
      <c r="D68" s="83">
        <v>53</v>
      </c>
      <c r="E68" s="82">
        <v>53</v>
      </c>
      <c r="F68" s="84">
        <v>53</v>
      </c>
      <c r="G68" s="19">
        <v>20758</v>
      </c>
      <c r="H68" s="20">
        <v>1100174</v>
      </c>
    </row>
    <row r="69" spans="1:8" ht="13.5" customHeight="1">
      <c r="A69" s="18" t="s">
        <v>90</v>
      </c>
      <c r="B69" s="50">
        <v>1.1163</v>
      </c>
      <c r="C69" s="44">
        <v>662.49</v>
      </c>
      <c r="D69" s="83">
        <v>1402</v>
      </c>
      <c r="E69" s="83">
        <v>1402</v>
      </c>
      <c r="F69" s="84">
        <v>1402</v>
      </c>
      <c r="G69" s="19">
        <v>116</v>
      </c>
      <c r="H69" s="20">
        <v>162632</v>
      </c>
    </row>
    <row r="70" spans="1:8" ht="13.5" customHeight="1">
      <c r="A70" s="18" t="s">
        <v>91</v>
      </c>
      <c r="B70" s="50">
        <v>-0.1208</v>
      </c>
      <c r="C70" s="44">
        <v>32.21</v>
      </c>
      <c r="D70" s="83">
        <v>28.32</v>
      </c>
      <c r="E70" s="83">
        <v>28.32</v>
      </c>
      <c r="F70" s="84">
        <v>28.32</v>
      </c>
      <c r="G70" s="19">
        <v>967</v>
      </c>
      <c r="H70" s="20">
        <v>27385.44</v>
      </c>
    </row>
    <row r="71" spans="1:8" ht="13.5" customHeight="1">
      <c r="A71" s="18" t="s">
        <v>36</v>
      </c>
      <c r="B71" s="50">
        <v>-0.0088</v>
      </c>
      <c r="C71" s="44">
        <v>565</v>
      </c>
      <c r="D71" s="83">
        <v>560</v>
      </c>
      <c r="E71" s="83">
        <v>560</v>
      </c>
      <c r="F71" s="84">
        <v>560</v>
      </c>
      <c r="G71" s="19">
        <v>127</v>
      </c>
      <c r="H71" s="20">
        <v>71120</v>
      </c>
    </row>
    <row r="72" spans="1:8" ht="13.5" customHeight="1">
      <c r="A72" s="18" t="s">
        <v>92</v>
      </c>
      <c r="B72" s="50">
        <v>0</v>
      </c>
      <c r="C72" s="44">
        <v>45</v>
      </c>
      <c r="D72" s="83">
        <v>45</v>
      </c>
      <c r="E72" s="83">
        <v>30</v>
      </c>
      <c r="F72" s="84">
        <v>45</v>
      </c>
      <c r="G72" s="19">
        <v>1584</v>
      </c>
      <c r="H72" s="20">
        <v>70725</v>
      </c>
    </row>
    <row r="73" spans="1:8" ht="13.5" customHeight="1">
      <c r="A73" s="18" t="s">
        <v>93</v>
      </c>
      <c r="B73" s="51" t="s">
        <v>28</v>
      </c>
      <c r="C73" s="51" t="s">
        <v>28</v>
      </c>
      <c r="D73" s="83">
        <v>200</v>
      </c>
      <c r="E73" s="83">
        <v>200</v>
      </c>
      <c r="F73" s="84">
        <v>200</v>
      </c>
      <c r="G73" s="19">
        <v>1611</v>
      </c>
      <c r="H73" s="20">
        <v>322200</v>
      </c>
    </row>
    <row r="74" spans="1:8" ht="13.5" customHeight="1" thickBot="1">
      <c r="A74" s="21" t="s">
        <v>94</v>
      </c>
      <c r="B74" s="87" t="s">
        <v>28</v>
      </c>
      <c r="C74" s="87" t="s">
        <v>28</v>
      </c>
      <c r="D74" s="85">
        <v>440</v>
      </c>
      <c r="E74" s="85">
        <v>440</v>
      </c>
      <c r="F74" s="86">
        <v>440</v>
      </c>
      <c r="G74" s="22">
        <v>262</v>
      </c>
      <c r="H74" s="23">
        <v>115280</v>
      </c>
    </row>
    <row r="75" spans="1:8" ht="17.25" customHeight="1" thickBot="1" thickTop="1">
      <c r="A75" s="49" t="s">
        <v>29</v>
      </c>
      <c r="B75" s="46"/>
      <c r="C75" s="46"/>
      <c r="D75" s="46"/>
      <c r="E75" s="24"/>
      <c r="F75" s="25"/>
      <c r="G75" s="26">
        <f>SUM(G2:G74)</f>
        <v>1690858</v>
      </c>
      <c r="H75" s="27">
        <f>SUM(H2:H74)</f>
        <v>131748614.91</v>
      </c>
    </row>
    <row r="76" spans="1:8" ht="13.5" customHeight="1" thickTop="1">
      <c r="A76" s="52" t="s">
        <v>17</v>
      </c>
      <c r="B76" s="50">
        <v>0</v>
      </c>
      <c r="C76" s="93">
        <v>11</v>
      </c>
      <c r="D76" s="53">
        <v>11.03</v>
      </c>
      <c r="E76" s="96">
        <v>11</v>
      </c>
      <c r="F76" s="54">
        <v>11</v>
      </c>
      <c r="G76" s="55">
        <v>49579</v>
      </c>
      <c r="H76" s="28">
        <v>545667.77</v>
      </c>
    </row>
    <row r="77" spans="1:8" ht="13.5" customHeight="1">
      <c r="A77" s="52" t="s">
        <v>18</v>
      </c>
      <c r="B77" s="50">
        <v>0.2233</v>
      </c>
      <c r="C77" s="56">
        <v>9</v>
      </c>
      <c r="D77" s="34">
        <v>11.01</v>
      </c>
      <c r="E77" s="57">
        <v>9</v>
      </c>
      <c r="F77" s="33">
        <v>11.01</v>
      </c>
      <c r="G77" s="55">
        <v>22695</v>
      </c>
      <c r="H77" s="28">
        <v>212688.06</v>
      </c>
    </row>
    <row r="78" spans="1:8" ht="13.5" customHeight="1">
      <c r="A78" s="52" t="s">
        <v>19</v>
      </c>
      <c r="B78" s="50">
        <v>0.1</v>
      </c>
      <c r="C78" s="94">
        <v>4</v>
      </c>
      <c r="D78" s="34">
        <v>4.95</v>
      </c>
      <c r="E78" s="57">
        <v>3.92</v>
      </c>
      <c r="F78" s="33">
        <v>4.4</v>
      </c>
      <c r="G78" s="55">
        <v>18040</v>
      </c>
      <c r="H78" s="28">
        <v>78427.16</v>
      </c>
    </row>
    <row r="79" spans="1:8" ht="13.5" customHeight="1">
      <c r="A79" s="52" t="s">
        <v>20</v>
      </c>
      <c r="B79" s="50">
        <v>0.0316</v>
      </c>
      <c r="C79" s="94">
        <v>4.12</v>
      </c>
      <c r="D79" s="34">
        <v>4.88</v>
      </c>
      <c r="E79" s="57">
        <v>4.12</v>
      </c>
      <c r="F79" s="33">
        <v>4.25</v>
      </c>
      <c r="G79" s="55">
        <v>42740</v>
      </c>
      <c r="H79" s="28">
        <v>184627.71</v>
      </c>
    </row>
    <row r="80" spans="1:8" ht="13.5" customHeight="1">
      <c r="A80" s="52" t="s">
        <v>21</v>
      </c>
      <c r="B80" s="50">
        <v>0.1703</v>
      </c>
      <c r="C80" s="94">
        <v>3.7</v>
      </c>
      <c r="D80" s="34">
        <v>4.95</v>
      </c>
      <c r="E80" s="57">
        <v>3.7</v>
      </c>
      <c r="F80" s="33">
        <v>4.33</v>
      </c>
      <c r="G80" s="55">
        <v>22845</v>
      </c>
      <c r="H80" s="28">
        <v>97595.34</v>
      </c>
    </row>
    <row r="81" spans="1:8" ht="13.5" customHeight="1">
      <c r="A81" s="52" t="s">
        <v>22</v>
      </c>
      <c r="B81" s="50">
        <v>0.1132</v>
      </c>
      <c r="C81" s="56">
        <v>5.3</v>
      </c>
      <c r="D81" s="34">
        <v>5.9</v>
      </c>
      <c r="E81" s="57">
        <v>5.16</v>
      </c>
      <c r="F81" s="33">
        <v>5.9</v>
      </c>
      <c r="G81" s="55">
        <v>22229</v>
      </c>
      <c r="H81" s="28">
        <v>121971.73</v>
      </c>
    </row>
    <row r="82" spans="1:8" ht="13.5" customHeight="1" thickBot="1">
      <c r="A82" s="58" t="s">
        <v>23</v>
      </c>
      <c r="B82" s="50">
        <v>0.0909</v>
      </c>
      <c r="C82" s="95">
        <v>5.5</v>
      </c>
      <c r="D82" s="59">
        <v>6</v>
      </c>
      <c r="E82" s="97">
        <v>5.52</v>
      </c>
      <c r="F82" s="60">
        <v>6</v>
      </c>
      <c r="G82" s="61">
        <v>35772</v>
      </c>
      <c r="H82" s="62">
        <v>204451.73</v>
      </c>
    </row>
    <row r="83" spans="1:8" ht="17.25" thickBot="1" thickTop="1">
      <c r="A83" s="98" t="s">
        <v>30</v>
      </c>
      <c r="B83" s="99"/>
      <c r="C83" s="100"/>
      <c r="D83" s="100"/>
      <c r="E83" s="24"/>
      <c r="F83" s="25"/>
      <c r="G83" s="26">
        <f>SUM(G76:G82)</f>
        <v>213900</v>
      </c>
      <c r="H83" s="27">
        <f>SUM(H76:H82)</f>
        <v>1445429.5</v>
      </c>
    </row>
    <row r="84" spans="1:8" ht="19.5" thickBot="1" thickTop="1">
      <c r="A84" s="47" t="s">
        <v>8</v>
      </c>
      <c r="B84" s="48"/>
      <c r="C84" s="30"/>
      <c r="D84" s="30"/>
      <c r="E84" s="30"/>
      <c r="F84" s="30"/>
      <c r="G84" s="31">
        <f>G75+G83</f>
        <v>1904758</v>
      </c>
      <c r="H84" s="32">
        <f>H75+H83</f>
        <v>133194044.41</v>
      </c>
    </row>
    <row r="85" spans="1:8" ht="12.75">
      <c r="A85" s="70"/>
      <c r="B85" s="71"/>
      <c r="C85" s="72"/>
      <c r="D85" s="73"/>
      <c r="E85" s="73"/>
      <c r="F85" s="72"/>
      <c r="G85" s="74"/>
      <c r="H85" s="75"/>
    </row>
    <row r="86" spans="1:8" ht="15">
      <c r="A86" s="69" t="s">
        <v>43</v>
      </c>
      <c r="B86" s="67" t="s">
        <v>103</v>
      </c>
      <c r="C86" s="88"/>
      <c r="D86" s="67"/>
      <c r="E86" s="67"/>
      <c r="F86" s="66"/>
      <c r="G86" s="68"/>
      <c r="H86" s="76"/>
    </row>
    <row r="87" spans="1:8" ht="15">
      <c r="A87" s="69" t="s">
        <v>47</v>
      </c>
      <c r="B87" s="67" t="s">
        <v>104</v>
      </c>
      <c r="C87" s="88"/>
      <c r="D87" s="67"/>
      <c r="E87" s="67"/>
      <c r="F87" s="66"/>
      <c r="G87" s="68"/>
      <c r="H87" s="76"/>
    </row>
    <row r="88" spans="1:8" ht="12.75">
      <c r="A88" s="69" t="s">
        <v>49</v>
      </c>
      <c r="B88" s="67" t="s">
        <v>101</v>
      </c>
      <c r="C88" s="67"/>
      <c r="D88" s="67"/>
      <c r="E88" s="66"/>
      <c r="F88" s="68"/>
      <c r="G88" s="67"/>
      <c r="H88" s="89"/>
    </row>
    <row r="89" spans="1:8" ht="15">
      <c r="A89" s="69" t="s">
        <v>50</v>
      </c>
      <c r="B89" s="67" t="s">
        <v>105</v>
      </c>
      <c r="C89" s="88"/>
      <c r="D89" s="67"/>
      <c r="E89" s="67"/>
      <c r="F89" s="66"/>
      <c r="G89" s="68"/>
      <c r="H89" s="76"/>
    </row>
    <row r="90" spans="1:8" ht="15">
      <c r="A90" s="69" t="s">
        <v>51</v>
      </c>
      <c r="B90" s="67" t="s">
        <v>106</v>
      </c>
      <c r="C90" s="88"/>
      <c r="D90" s="67"/>
      <c r="E90" s="67"/>
      <c r="F90" s="66"/>
      <c r="G90" s="68"/>
      <c r="H90" s="76"/>
    </row>
    <row r="91" spans="1:8" ht="15">
      <c r="A91" s="69" t="s">
        <v>53</v>
      </c>
      <c r="B91" s="67" t="s">
        <v>108</v>
      </c>
      <c r="C91" s="88"/>
      <c r="D91" s="67"/>
      <c r="E91" s="67"/>
      <c r="F91" s="66"/>
      <c r="G91" s="68"/>
      <c r="H91" s="76"/>
    </row>
    <row r="92" spans="1:8" ht="15">
      <c r="A92" s="69" t="s">
        <v>56</v>
      </c>
      <c r="B92" s="67" t="s">
        <v>109</v>
      </c>
      <c r="C92" s="88"/>
      <c r="D92" s="67"/>
      <c r="E92" s="67"/>
      <c r="F92" s="66"/>
      <c r="G92" s="68"/>
      <c r="H92" s="76"/>
    </row>
    <row r="93" spans="1:8" ht="15">
      <c r="A93" s="69" t="s">
        <v>65</v>
      </c>
      <c r="B93" s="67" t="s">
        <v>107</v>
      </c>
      <c r="C93" s="88"/>
      <c r="D93" s="67"/>
      <c r="E93" s="67"/>
      <c r="F93" s="66"/>
      <c r="G93" s="68"/>
      <c r="H93" s="76"/>
    </row>
    <row r="94" spans="1:8" ht="12.75">
      <c r="A94" s="69" t="s">
        <v>67</v>
      </c>
      <c r="B94" s="90" t="s">
        <v>95</v>
      </c>
      <c r="C94" s="67"/>
      <c r="D94" s="67"/>
      <c r="E94" s="66"/>
      <c r="F94" s="68"/>
      <c r="G94" s="67"/>
      <c r="H94" s="89"/>
    </row>
    <row r="95" spans="1:8" ht="15">
      <c r="A95" s="69" t="s">
        <v>69</v>
      </c>
      <c r="B95" s="67" t="s">
        <v>110</v>
      </c>
      <c r="C95" s="88"/>
      <c r="D95" s="67"/>
      <c r="E95" s="67"/>
      <c r="F95" s="66"/>
      <c r="G95" s="68"/>
      <c r="H95" s="76"/>
    </row>
    <row r="96" spans="1:8" ht="15">
      <c r="A96" s="69" t="s">
        <v>70</v>
      </c>
      <c r="B96" s="67" t="s">
        <v>96</v>
      </c>
      <c r="C96" s="88"/>
      <c r="D96" s="67"/>
      <c r="E96" s="67"/>
      <c r="F96" s="66"/>
      <c r="G96" s="68"/>
      <c r="H96" s="76"/>
    </row>
    <row r="97" spans="1:8" ht="12.75">
      <c r="A97" s="69" t="s">
        <v>72</v>
      </c>
      <c r="B97" s="90" t="s">
        <v>97</v>
      </c>
      <c r="C97" s="67"/>
      <c r="D97" s="67"/>
      <c r="E97" s="66"/>
      <c r="F97" s="68"/>
      <c r="G97" s="67"/>
      <c r="H97" s="89"/>
    </row>
    <row r="98" spans="1:8" ht="12.75">
      <c r="A98" s="69" t="s">
        <v>74</v>
      </c>
      <c r="B98" s="65" t="s">
        <v>111</v>
      </c>
      <c r="C98" s="66"/>
      <c r="D98" s="67"/>
      <c r="E98" s="67"/>
      <c r="F98" s="66"/>
      <c r="G98" s="68"/>
      <c r="H98" s="76"/>
    </row>
    <row r="99" spans="1:8" ht="12.75">
      <c r="A99" s="69" t="s">
        <v>77</v>
      </c>
      <c r="B99" s="90" t="s">
        <v>98</v>
      </c>
      <c r="C99" s="67"/>
      <c r="D99" s="67"/>
      <c r="E99" s="66"/>
      <c r="F99" s="68"/>
      <c r="G99" s="67"/>
      <c r="H99" s="89"/>
    </row>
    <row r="100" spans="1:8" ht="12.75">
      <c r="A100" s="69" t="s">
        <v>79</v>
      </c>
      <c r="B100" s="90" t="s">
        <v>99</v>
      </c>
      <c r="C100" s="67"/>
      <c r="D100" s="67"/>
      <c r="E100" s="66"/>
      <c r="F100" s="68"/>
      <c r="G100" s="67"/>
      <c r="H100" s="89"/>
    </row>
    <row r="101" spans="1:8" ht="12.75">
      <c r="A101" s="69" t="s">
        <v>80</v>
      </c>
      <c r="B101" s="90" t="s">
        <v>112</v>
      </c>
      <c r="C101" s="67"/>
      <c r="D101" s="67"/>
      <c r="E101" s="66"/>
      <c r="F101" s="68"/>
      <c r="G101" s="67"/>
      <c r="H101" s="89"/>
    </row>
    <row r="102" spans="1:8" ht="12.75">
      <c r="A102" s="69" t="s">
        <v>84</v>
      </c>
      <c r="B102" s="90" t="s">
        <v>113</v>
      </c>
      <c r="C102" s="67"/>
      <c r="D102" s="67"/>
      <c r="E102" s="66"/>
      <c r="F102" s="68"/>
      <c r="G102" s="67"/>
      <c r="H102" s="89"/>
    </row>
    <row r="103" spans="1:8" ht="12.75">
      <c r="A103" s="69" t="s">
        <v>85</v>
      </c>
      <c r="B103" s="90" t="s">
        <v>100</v>
      </c>
      <c r="C103" s="67"/>
      <c r="D103" s="67"/>
      <c r="E103" s="66"/>
      <c r="F103" s="68"/>
      <c r="G103" s="67"/>
      <c r="H103" s="89"/>
    </row>
    <row r="104" spans="1:8" ht="12.75">
      <c r="A104" s="69" t="s">
        <v>89</v>
      </c>
      <c r="B104" s="67" t="s">
        <v>102</v>
      </c>
      <c r="C104" s="67"/>
      <c r="D104" s="67"/>
      <c r="E104" s="66"/>
      <c r="F104" s="68"/>
      <c r="G104" s="67"/>
      <c r="H104" s="89"/>
    </row>
    <row r="105" spans="1:8" ht="12.75">
      <c r="A105" s="69" t="s">
        <v>93</v>
      </c>
      <c r="B105" s="67" t="s">
        <v>114</v>
      </c>
      <c r="C105" s="67"/>
      <c r="D105" s="67"/>
      <c r="E105" s="66"/>
      <c r="F105" s="68"/>
      <c r="G105" s="67"/>
      <c r="H105" s="89"/>
    </row>
    <row r="106" spans="1:8" ht="12.75">
      <c r="A106" s="69" t="s">
        <v>94</v>
      </c>
      <c r="B106" s="67" t="s">
        <v>115</v>
      </c>
      <c r="C106" s="67"/>
      <c r="D106" s="67"/>
      <c r="E106" s="66"/>
      <c r="F106" s="68"/>
      <c r="G106" s="67"/>
      <c r="H106" s="89"/>
    </row>
    <row r="107" spans="1:8" ht="13.5" thickBot="1">
      <c r="A107" s="77"/>
      <c r="B107" s="91"/>
      <c r="C107" s="92"/>
      <c r="D107" s="79"/>
      <c r="E107" s="79"/>
      <c r="F107" s="78"/>
      <c r="G107" s="80"/>
      <c r="H107" s="81"/>
    </row>
    <row r="108" spans="2:3" ht="12.75">
      <c r="B108"/>
      <c r="C108" s="3"/>
    </row>
    <row r="109" spans="2:3" ht="12.75">
      <c r="B109"/>
      <c r="C109" s="3"/>
    </row>
  </sheetData>
  <mergeCells count="1">
    <mergeCell ref="A83:D83"/>
  </mergeCells>
  <printOptions gridLines="1" horizontalCentered="1"/>
  <pageMargins left="0.7480314960629921" right="0.7480314960629921" top="0.82" bottom="0.94" header="0.39" footer="0.39"/>
  <pageSetup fitToHeight="2" fitToWidth="1" horizontalDpi="300" verticalDpi="300" orientation="portrait" paperSize="9" scale="78" r:id="rId1"/>
  <headerFooter alignWithMargins="0">
    <oddHeader>&amp;C&amp;"Arial Narrow,Bold"&amp;14Mjesečni promet Varaždinskog tržišta vrijednosnica u PROSINCU 1999. g.</oddHeader>
    <oddFooter>&amp;C&amp;"Arial Narrow,Bold Italic"&amp;13Varaždinsko tržište vrijednosnica d.d.
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zoomScale="85" zoomScaleNormal="85" workbookViewId="0" topLeftCell="A5">
      <selection activeCell="E7" sqref="E7"/>
    </sheetView>
  </sheetViews>
  <sheetFormatPr defaultColWidth="9.33203125" defaultRowHeight="12.75"/>
  <cols>
    <col min="1" max="2" width="15.5" style="0" customWidth="1"/>
    <col min="3" max="3" width="14.83203125" style="0" bestFit="1" customWidth="1"/>
    <col min="4" max="4" width="14.83203125" style="1" customWidth="1"/>
    <col min="5" max="5" width="16" style="3" customWidth="1"/>
    <col min="6" max="6" width="14.83203125" style="0" bestFit="1" customWidth="1"/>
    <col min="8" max="8" width="19" style="0" customWidth="1"/>
  </cols>
  <sheetData>
    <row r="1" spans="1:2" ht="25.5">
      <c r="A1" s="12" t="s">
        <v>0</v>
      </c>
      <c r="B1" s="13" t="s">
        <v>1</v>
      </c>
    </row>
    <row r="2" spans="1:5" ht="12.75">
      <c r="A2" s="18" t="s">
        <v>44</v>
      </c>
      <c r="B2" s="50">
        <v>-0.7396</v>
      </c>
      <c r="D2" s="43" t="s">
        <v>72</v>
      </c>
      <c r="E2" s="44">
        <v>3661224</v>
      </c>
    </row>
    <row r="3" spans="1:5" ht="12.75">
      <c r="A3" s="18" t="s">
        <v>61</v>
      </c>
      <c r="B3" s="50">
        <v>-0.4567</v>
      </c>
      <c r="D3" s="43" t="s">
        <v>54</v>
      </c>
      <c r="E3" s="44">
        <v>5753063.67</v>
      </c>
    </row>
    <row r="4" spans="1:5" ht="12.75">
      <c r="A4" s="18" t="s">
        <v>38</v>
      </c>
      <c r="B4" s="50">
        <v>-0.3671</v>
      </c>
      <c r="D4" s="43" t="s">
        <v>61</v>
      </c>
      <c r="E4" s="44">
        <v>7949340</v>
      </c>
    </row>
    <row r="5" spans="1:5" ht="12.75">
      <c r="A5" s="18" t="s">
        <v>83</v>
      </c>
      <c r="B5" s="50">
        <v>-0.3</v>
      </c>
      <c r="D5" s="43" t="s">
        <v>42</v>
      </c>
      <c r="E5" s="44">
        <v>28661600</v>
      </c>
    </row>
    <row r="6" spans="1:5" ht="12.75">
      <c r="A6" s="18" t="s">
        <v>40</v>
      </c>
      <c r="B6" s="50">
        <v>-0.2857</v>
      </c>
      <c r="D6" s="43" t="s">
        <v>80</v>
      </c>
      <c r="E6" s="44">
        <v>55014515.5</v>
      </c>
    </row>
    <row r="7" spans="1:5" ht="12.75">
      <c r="A7" s="18" t="s">
        <v>76</v>
      </c>
      <c r="B7" s="50">
        <v>-0.28</v>
      </c>
      <c r="D7" s="2" t="s">
        <v>11</v>
      </c>
      <c r="E7" s="64">
        <f>SUM(E12:E86)</f>
        <v>32154301.24</v>
      </c>
    </row>
    <row r="8" spans="1:2" ht="12.75">
      <c r="A8" s="18" t="s">
        <v>68</v>
      </c>
      <c r="B8" s="50">
        <v>-0.2666</v>
      </c>
    </row>
    <row r="9" spans="1:2" ht="12.75">
      <c r="A9" s="18" t="s">
        <v>75</v>
      </c>
      <c r="B9" s="50">
        <v>-0.2537</v>
      </c>
    </row>
    <row r="10" spans="1:5" ht="13.5">
      <c r="A10" s="18" t="s">
        <v>41</v>
      </c>
      <c r="B10" s="50">
        <v>-0.25</v>
      </c>
      <c r="D10" s="2"/>
      <c r="E10" s="7"/>
    </row>
    <row r="11" spans="1:5" ht="12.75">
      <c r="A11" s="18" t="s">
        <v>57</v>
      </c>
      <c r="B11" s="50">
        <v>-0.2361</v>
      </c>
      <c r="D11" s="42" t="s">
        <v>0</v>
      </c>
      <c r="E11" s="45" t="s">
        <v>7</v>
      </c>
    </row>
    <row r="12" spans="1:5" ht="12.75">
      <c r="A12" s="18" t="s">
        <v>37</v>
      </c>
      <c r="B12" s="50">
        <v>-0.2297</v>
      </c>
      <c r="D12" s="43" t="s">
        <v>62</v>
      </c>
      <c r="E12" s="44">
        <v>1606</v>
      </c>
    </row>
    <row r="13" spans="1:5" ht="12.75">
      <c r="A13" s="18" t="s">
        <v>55</v>
      </c>
      <c r="B13" s="50">
        <v>-0.2129</v>
      </c>
      <c r="D13" s="43" t="s">
        <v>16</v>
      </c>
      <c r="E13" s="44">
        <v>2250</v>
      </c>
    </row>
    <row r="14" spans="1:5" ht="12.75">
      <c r="A14" s="18" t="s">
        <v>46</v>
      </c>
      <c r="B14" s="50">
        <v>-0.2104</v>
      </c>
      <c r="D14" s="43" t="s">
        <v>25</v>
      </c>
      <c r="E14" s="44">
        <v>3280</v>
      </c>
    </row>
    <row r="15" spans="1:5" ht="12.75">
      <c r="A15" s="18" t="s">
        <v>54</v>
      </c>
      <c r="B15" s="50">
        <v>-0.1667</v>
      </c>
      <c r="D15" s="43" t="s">
        <v>52</v>
      </c>
      <c r="E15" s="44">
        <v>3975</v>
      </c>
    </row>
    <row r="16" spans="1:5" ht="12.75">
      <c r="A16" s="18" t="s">
        <v>66</v>
      </c>
      <c r="B16" s="50">
        <v>-0.1431</v>
      </c>
      <c r="D16" s="43" t="s">
        <v>40</v>
      </c>
      <c r="E16" s="44">
        <v>5350</v>
      </c>
    </row>
    <row r="17" spans="1:5" ht="12.75">
      <c r="A17" s="18" t="s">
        <v>62</v>
      </c>
      <c r="B17" s="50">
        <v>-0.131</v>
      </c>
      <c r="D17" s="43" t="s">
        <v>60</v>
      </c>
      <c r="E17" s="44">
        <v>6445.52</v>
      </c>
    </row>
    <row r="18" spans="1:5" ht="12.75">
      <c r="A18" s="18" t="s">
        <v>91</v>
      </c>
      <c r="B18" s="50">
        <v>-0.1208</v>
      </c>
      <c r="D18" s="43" t="s">
        <v>26</v>
      </c>
      <c r="E18" s="44">
        <v>6900</v>
      </c>
    </row>
    <row r="19" spans="1:5" ht="12.75">
      <c r="A19" s="18" t="s">
        <v>59</v>
      </c>
      <c r="B19" s="50">
        <v>-0.0928</v>
      </c>
      <c r="D19" s="43" t="s">
        <v>44</v>
      </c>
      <c r="E19" s="44">
        <v>7000</v>
      </c>
    </row>
    <row r="20" spans="1:5" ht="12.75">
      <c r="A20" s="18" t="s">
        <v>26</v>
      </c>
      <c r="B20" s="50">
        <v>-0.0476</v>
      </c>
      <c r="D20" s="43" t="s">
        <v>51</v>
      </c>
      <c r="E20" s="44">
        <v>7800</v>
      </c>
    </row>
    <row r="21" spans="1:5" ht="12.75">
      <c r="A21" s="18" t="s">
        <v>81</v>
      </c>
      <c r="B21" s="50">
        <v>-0.0323</v>
      </c>
      <c r="D21" s="43" t="s">
        <v>27</v>
      </c>
      <c r="E21" s="44">
        <v>9120</v>
      </c>
    </row>
    <row r="22" spans="1:5" ht="12.75">
      <c r="A22" s="18" t="s">
        <v>45</v>
      </c>
      <c r="B22" s="50">
        <v>-0.0251</v>
      </c>
      <c r="D22" s="43" t="s">
        <v>48</v>
      </c>
      <c r="E22" s="44">
        <v>9680</v>
      </c>
    </row>
    <row r="23" spans="1:5" ht="12.75">
      <c r="A23" s="18" t="s">
        <v>36</v>
      </c>
      <c r="B23" s="50">
        <v>-0.0088</v>
      </c>
      <c r="D23" s="43" t="s">
        <v>79</v>
      </c>
      <c r="E23" s="44">
        <v>9916.83</v>
      </c>
    </row>
    <row r="24" spans="1:5" ht="12.75">
      <c r="A24" s="18" t="s">
        <v>88</v>
      </c>
      <c r="B24" s="50">
        <v>-0.0024</v>
      </c>
      <c r="D24" s="43" t="s">
        <v>41</v>
      </c>
      <c r="E24" s="44">
        <v>11670</v>
      </c>
    </row>
    <row r="25" spans="1:5" ht="12.75">
      <c r="A25" s="18" t="s">
        <v>63</v>
      </c>
      <c r="B25" s="50">
        <v>0.0007</v>
      </c>
      <c r="D25" s="43" t="s">
        <v>85</v>
      </c>
      <c r="E25" s="44">
        <v>12852</v>
      </c>
    </row>
    <row r="26" spans="1:5" ht="12.75">
      <c r="A26" s="18" t="s">
        <v>34</v>
      </c>
      <c r="B26" s="50">
        <v>0.0044</v>
      </c>
      <c r="D26" s="43" t="s">
        <v>69</v>
      </c>
      <c r="E26" s="44">
        <v>14040</v>
      </c>
    </row>
    <row r="27" spans="1:5" ht="12.75">
      <c r="A27" s="18" t="s">
        <v>82</v>
      </c>
      <c r="B27" s="50">
        <v>0.0069</v>
      </c>
      <c r="D27" s="43" t="s">
        <v>67</v>
      </c>
      <c r="E27" s="44">
        <v>15990.68</v>
      </c>
    </row>
    <row r="28" spans="1:5" ht="12.75">
      <c r="A28" s="18" t="s">
        <v>64</v>
      </c>
      <c r="B28" s="50">
        <v>0.0283</v>
      </c>
      <c r="D28" s="43" t="s">
        <v>66</v>
      </c>
      <c r="E28" s="44">
        <v>22600</v>
      </c>
    </row>
    <row r="29" spans="1:5" ht="12.75">
      <c r="A29" s="52" t="s">
        <v>20</v>
      </c>
      <c r="B29" s="50">
        <v>0.0316</v>
      </c>
      <c r="D29" s="43" t="s">
        <v>83</v>
      </c>
      <c r="E29" s="44">
        <v>23098.75</v>
      </c>
    </row>
    <row r="30" spans="1:5" ht="12.75">
      <c r="A30" s="18" t="s">
        <v>24</v>
      </c>
      <c r="B30" s="50">
        <v>0.0323</v>
      </c>
      <c r="D30" s="43" t="s">
        <v>35</v>
      </c>
      <c r="E30" s="44">
        <v>23194</v>
      </c>
    </row>
    <row r="31" spans="1:5" ht="12.75">
      <c r="A31" s="18" t="s">
        <v>31</v>
      </c>
      <c r="B31" s="50">
        <v>0.0375</v>
      </c>
      <c r="C31" s="8"/>
      <c r="D31" s="43" t="s">
        <v>64</v>
      </c>
      <c r="E31" s="44">
        <v>25160</v>
      </c>
    </row>
    <row r="32" spans="1:5" ht="12.75">
      <c r="A32" s="18" t="s">
        <v>52</v>
      </c>
      <c r="B32" s="50">
        <v>0.06</v>
      </c>
      <c r="C32" s="8"/>
      <c r="D32" s="43" t="s">
        <v>82</v>
      </c>
      <c r="E32" s="44">
        <v>26079.97</v>
      </c>
    </row>
    <row r="33" spans="1:5" ht="12.75">
      <c r="A33" s="18" t="s">
        <v>33</v>
      </c>
      <c r="B33" s="50">
        <v>0.0625</v>
      </c>
      <c r="C33" s="8"/>
      <c r="D33" s="43" t="s">
        <v>91</v>
      </c>
      <c r="E33" s="44">
        <v>27385.44</v>
      </c>
    </row>
    <row r="34" spans="1:5" ht="12.75">
      <c r="A34" s="52" t="s">
        <v>23</v>
      </c>
      <c r="B34" s="50">
        <v>0.0909</v>
      </c>
      <c r="C34" s="8"/>
      <c r="D34" s="43" t="s">
        <v>39</v>
      </c>
      <c r="E34" s="44">
        <v>33212</v>
      </c>
    </row>
    <row r="35" spans="1:5" ht="12.75">
      <c r="A35" s="18" t="s">
        <v>14</v>
      </c>
      <c r="B35" s="50">
        <v>0.1</v>
      </c>
      <c r="C35" s="8"/>
      <c r="D35" s="43" t="s">
        <v>33</v>
      </c>
      <c r="E35" s="44">
        <v>37745</v>
      </c>
    </row>
    <row r="36" spans="1:5" ht="12.75">
      <c r="A36" s="52" t="s">
        <v>19</v>
      </c>
      <c r="B36" s="50">
        <v>0.1</v>
      </c>
      <c r="C36" s="8"/>
      <c r="D36" s="43" t="s">
        <v>63</v>
      </c>
      <c r="E36" s="44">
        <v>39881.57</v>
      </c>
    </row>
    <row r="37" spans="1:5" ht="12.75">
      <c r="A37" s="18" t="s">
        <v>58</v>
      </c>
      <c r="B37" s="50">
        <v>0.1056</v>
      </c>
      <c r="C37" s="8"/>
      <c r="D37" s="43" t="s">
        <v>81</v>
      </c>
      <c r="E37" s="44">
        <v>53550</v>
      </c>
    </row>
    <row r="38" spans="1:5" ht="12.75">
      <c r="A38" s="18" t="s">
        <v>42</v>
      </c>
      <c r="B38" s="50">
        <v>0.1111</v>
      </c>
      <c r="C38" s="6"/>
      <c r="D38" s="43" t="s">
        <v>78</v>
      </c>
      <c r="E38" s="44">
        <v>58679.04</v>
      </c>
    </row>
    <row r="39" spans="1:5" ht="12.75">
      <c r="A39" s="52" t="s">
        <v>22</v>
      </c>
      <c r="B39" s="50">
        <v>0.1132</v>
      </c>
      <c r="C39" s="8"/>
      <c r="D39" s="43" t="s">
        <v>68</v>
      </c>
      <c r="E39" s="44">
        <v>62356.72</v>
      </c>
    </row>
    <row r="40" spans="1:5" ht="12.75">
      <c r="A40" s="18" t="s">
        <v>12</v>
      </c>
      <c r="B40" s="50">
        <v>0.1143</v>
      </c>
      <c r="C40" s="8"/>
      <c r="D40" s="43" t="s">
        <v>92</v>
      </c>
      <c r="E40" s="44">
        <v>70725</v>
      </c>
    </row>
    <row r="41" spans="1:5" ht="12.75">
      <c r="A41" s="18" t="s">
        <v>16</v>
      </c>
      <c r="B41" s="50">
        <v>0.125</v>
      </c>
      <c r="C41" s="6"/>
      <c r="D41" s="43" t="s">
        <v>36</v>
      </c>
      <c r="E41" s="44">
        <v>71120</v>
      </c>
    </row>
    <row r="42" spans="1:5" ht="12.75">
      <c r="A42" s="18" t="s">
        <v>78</v>
      </c>
      <c r="B42" s="50">
        <v>0.1291</v>
      </c>
      <c r="C42" s="8"/>
      <c r="D42" s="63" t="s">
        <v>19</v>
      </c>
      <c r="E42" s="29">
        <v>78427.16</v>
      </c>
    </row>
    <row r="43" spans="1:5" ht="12.75">
      <c r="A43" s="18" t="s">
        <v>13</v>
      </c>
      <c r="B43" s="50">
        <v>0.1386</v>
      </c>
      <c r="C43" s="8"/>
      <c r="D43" s="43" t="s">
        <v>56</v>
      </c>
      <c r="E43" s="44">
        <v>87000</v>
      </c>
    </row>
    <row r="44" spans="1:5" ht="12.75">
      <c r="A44" s="18" t="s">
        <v>60</v>
      </c>
      <c r="B44" s="50">
        <v>0.1673</v>
      </c>
      <c r="C44" s="8"/>
      <c r="D44" s="43" t="s">
        <v>24</v>
      </c>
      <c r="E44" s="44">
        <v>89233.79</v>
      </c>
    </row>
    <row r="45" spans="1:5" ht="12.75">
      <c r="A45" s="52" t="s">
        <v>21</v>
      </c>
      <c r="B45" s="50">
        <v>0.1703</v>
      </c>
      <c r="C45" s="8"/>
      <c r="D45" s="63" t="s">
        <v>21</v>
      </c>
      <c r="E45" s="29">
        <v>97595.34</v>
      </c>
    </row>
    <row r="46" spans="1:5" ht="12.75">
      <c r="A46" s="18" t="s">
        <v>86</v>
      </c>
      <c r="B46" s="50">
        <v>0.2222</v>
      </c>
      <c r="C46" s="6"/>
      <c r="D46" s="43" t="s">
        <v>77</v>
      </c>
      <c r="E46" s="44">
        <v>98075</v>
      </c>
    </row>
    <row r="47" spans="1:5" ht="12.75">
      <c r="A47" s="52" t="s">
        <v>18</v>
      </c>
      <c r="B47" s="50">
        <v>0.2233</v>
      </c>
      <c r="C47" s="8"/>
      <c r="D47" s="43" t="s">
        <v>49</v>
      </c>
      <c r="E47" s="44">
        <v>98990</v>
      </c>
    </row>
    <row r="48" spans="1:5" ht="12.75">
      <c r="A48" s="18" t="s">
        <v>15</v>
      </c>
      <c r="B48" s="50">
        <v>0.3631</v>
      </c>
      <c r="C48" s="8"/>
      <c r="D48" s="43" t="s">
        <v>58</v>
      </c>
      <c r="E48" s="44">
        <v>100480</v>
      </c>
    </row>
    <row r="49" spans="1:5" ht="12.75">
      <c r="A49" s="18" t="s">
        <v>71</v>
      </c>
      <c r="B49" s="50">
        <v>0.3871</v>
      </c>
      <c r="C49" s="8"/>
      <c r="D49" s="43" t="s">
        <v>15</v>
      </c>
      <c r="E49" s="44">
        <v>109467.5</v>
      </c>
    </row>
    <row r="50" spans="1:5" ht="12.75">
      <c r="A50" s="18" t="s">
        <v>87</v>
      </c>
      <c r="B50" s="50">
        <v>0.4186</v>
      </c>
      <c r="C50" s="8"/>
      <c r="D50" s="43" t="s">
        <v>94</v>
      </c>
      <c r="E50" s="44">
        <v>115280</v>
      </c>
    </row>
    <row r="51" spans="1:5" ht="12.75">
      <c r="A51" s="18" t="s">
        <v>32</v>
      </c>
      <c r="B51" s="50">
        <v>0.8</v>
      </c>
      <c r="C51" s="8"/>
      <c r="D51" s="63" t="s">
        <v>22</v>
      </c>
      <c r="E51" s="29">
        <v>121971.73</v>
      </c>
    </row>
    <row r="52" spans="1:5" ht="12.75">
      <c r="A52" s="18" t="s">
        <v>39</v>
      </c>
      <c r="B52" s="50">
        <v>0.8095</v>
      </c>
      <c r="C52" s="8"/>
      <c r="D52" s="43" t="s">
        <v>71</v>
      </c>
      <c r="E52" s="44">
        <v>142072</v>
      </c>
    </row>
    <row r="53" spans="1:5" ht="12.75">
      <c r="A53" s="18" t="s">
        <v>73</v>
      </c>
      <c r="B53" s="50">
        <v>0.9389</v>
      </c>
      <c r="C53" s="8"/>
      <c r="D53" s="43" t="s">
        <v>57</v>
      </c>
      <c r="E53" s="44">
        <v>155430</v>
      </c>
    </row>
    <row r="54" spans="1:5" ht="12.75">
      <c r="A54" s="18" t="s">
        <v>90</v>
      </c>
      <c r="B54" s="50">
        <v>1.1163</v>
      </c>
      <c r="C54" s="8"/>
      <c r="D54" s="43" t="s">
        <v>38</v>
      </c>
      <c r="E54" s="44">
        <v>161800</v>
      </c>
    </row>
    <row r="55" spans="3:5" ht="12.75">
      <c r="C55" s="8"/>
      <c r="D55" s="43" t="s">
        <v>90</v>
      </c>
      <c r="E55" s="44">
        <v>162632</v>
      </c>
    </row>
    <row r="56" spans="3:5" ht="12.75">
      <c r="C56" s="8"/>
      <c r="D56" s="63" t="s">
        <v>20</v>
      </c>
      <c r="E56" s="29">
        <v>184627.71</v>
      </c>
    </row>
    <row r="57" spans="3:5" ht="12.75">
      <c r="C57" s="8"/>
      <c r="D57" s="43" t="s">
        <v>47</v>
      </c>
      <c r="E57" s="44">
        <v>197190</v>
      </c>
    </row>
    <row r="58" spans="3:5" ht="12.75">
      <c r="C58" s="8"/>
      <c r="D58" s="63" t="s">
        <v>23</v>
      </c>
      <c r="E58" s="56">
        <v>204451.73</v>
      </c>
    </row>
    <row r="59" spans="3:5" ht="12.75">
      <c r="C59" s="8"/>
      <c r="D59" s="43" t="s">
        <v>87</v>
      </c>
      <c r="E59" s="44">
        <v>209523</v>
      </c>
    </row>
    <row r="60" spans="3:5" ht="12.75">
      <c r="C60" s="8"/>
      <c r="D60" s="43" t="s">
        <v>59</v>
      </c>
      <c r="E60" s="44">
        <v>212122</v>
      </c>
    </row>
    <row r="61" spans="3:5" ht="12.75">
      <c r="C61" s="6"/>
      <c r="D61" s="63" t="s">
        <v>18</v>
      </c>
      <c r="E61" s="29">
        <v>212688.06</v>
      </c>
    </row>
    <row r="62" spans="4:5" ht="12.75">
      <c r="D62" s="43" t="s">
        <v>88</v>
      </c>
      <c r="E62" s="44">
        <v>215024.28</v>
      </c>
    </row>
    <row r="63" spans="4:5" ht="12.75">
      <c r="D63" s="43" t="s">
        <v>37</v>
      </c>
      <c r="E63" s="44">
        <v>236734.9</v>
      </c>
    </row>
    <row r="64" spans="4:5" ht="12.75">
      <c r="D64" s="43" t="s">
        <v>13</v>
      </c>
      <c r="E64" s="44">
        <v>306511.69</v>
      </c>
    </row>
    <row r="65" spans="4:5" ht="12.75">
      <c r="D65" s="43" t="s">
        <v>93</v>
      </c>
      <c r="E65" s="44">
        <v>322200</v>
      </c>
    </row>
    <row r="66" spans="4:5" ht="12.75">
      <c r="D66" s="43" t="s">
        <v>46</v>
      </c>
      <c r="E66" s="44">
        <v>342312.8</v>
      </c>
    </row>
    <row r="67" spans="4:5" ht="12.75">
      <c r="D67" s="43" t="s">
        <v>34</v>
      </c>
      <c r="E67" s="44">
        <v>350879.36</v>
      </c>
    </row>
    <row r="68" spans="4:5" ht="12.75">
      <c r="D68" s="43" t="s">
        <v>84</v>
      </c>
      <c r="E68" s="44">
        <v>369177.51</v>
      </c>
    </row>
    <row r="69" spans="4:5" ht="12.75">
      <c r="D69" s="63" t="s">
        <v>17</v>
      </c>
      <c r="E69" s="29">
        <v>545667.77</v>
      </c>
    </row>
    <row r="70" spans="4:5" ht="12.75">
      <c r="D70" s="43" t="s">
        <v>31</v>
      </c>
      <c r="E70" s="44">
        <v>560036</v>
      </c>
    </row>
    <row r="71" spans="4:5" ht="12.75">
      <c r="D71" s="43" t="s">
        <v>76</v>
      </c>
      <c r="E71" s="44">
        <v>583560</v>
      </c>
    </row>
    <row r="72" spans="4:5" ht="12.75">
      <c r="D72" s="43" t="s">
        <v>74</v>
      </c>
      <c r="E72" s="44">
        <v>623672.73</v>
      </c>
    </row>
    <row r="73" spans="4:5" ht="12.75">
      <c r="D73" s="43" t="s">
        <v>14</v>
      </c>
      <c r="E73" s="44">
        <v>692395</v>
      </c>
    </row>
    <row r="74" spans="4:5" ht="12.75">
      <c r="D74" s="43" t="s">
        <v>32</v>
      </c>
      <c r="E74" s="44">
        <v>864432</v>
      </c>
    </row>
    <row r="75" spans="4:5" ht="12.75">
      <c r="D75" s="43" t="s">
        <v>50</v>
      </c>
      <c r="E75" s="44">
        <v>892321.36</v>
      </c>
    </row>
    <row r="76" spans="4:5" ht="12.75">
      <c r="D76" s="43" t="s">
        <v>73</v>
      </c>
      <c r="E76" s="44">
        <v>1093702.25</v>
      </c>
    </row>
    <row r="77" spans="4:5" ht="12.75">
      <c r="D77" s="43" t="s">
        <v>89</v>
      </c>
      <c r="E77" s="44">
        <v>1100174</v>
      </c>
    </row>
    <row r="78" spans="4:5" ht="12.75">
      <c r="D78" s="43" t="s">
        <v>12</v>
      </c>
      <c r="E78" s="44">
        <v>1511516</v>
      </c>
    </row>
    <row r="79" spans="4:5" ht="12.75">
      <c r="D79" s="43" t="s">
        <v>70</v>
      </c>
      <c r="E79" s="44">
        <v>1554200</v>
      </c>
    </row>
    <row r="80" spans="4:5" ht="12.75">
      <c r="D80" s="43" t="s">
        <v>53</v>
      </c>
      <c r="E80" s="44">
        <v>1587600</v>
      </c>
    </row>
    <row r="81" spans="4:5" ht="12.75">
      <c r="D81" s="43" t="s">
        <v>45</v>
      </c>
      <c r="E81" s="44">
        <v>1714233.3</v>
      </c>
    </row>
    <row r="82" spans="4:5" ht="12.75">
      <c r="D82" s="43" t="s">
        <v>43</v>
      </c>
      <c r="E82" s="44">
        <v>2015102.88</v>
      </c>
    </row>
    <row r="83" spans="4:5" ht="12.75">
      <c r="D83" s="43" t="s">
        <v>65</v>
      </c>
      <c r="E83" s="44">
        <v>2599014</v>
      </c>
    </row>
    <row r="84" spans="4:5" ht="12.75">
      <c r="D84" s="43" t="s">
        <v>55</v>
      </c>
      <c r="E84" s="44">
        <v>2651604.57</v>
      </c>
    </row>
    <row r="85" spans="4:5" ht="12.75">
      <c r="D85" s="43" t="s">
        <v>75</v>
      </c>
      <c r="E85" s="44">
        <v>2763100</v>
      </c>
    </row>
    <row r="86" spans="4:5" ht="12.75">
      <c r="D86" s="43" t="s">
        <v>86</v>
      </c>
      <c r="E86" s="44">
        <v>3117408.3</v>
      </c>
    </row>
    <row r="87" spans="4:5" ht="12.75">
      <c r="D87" s="43" t="s">
        <v>72</v>
      </c>
      <c r="E87" s="44">
        <v>3661224</v>
      </c>
    </row>
    <row r="88" spans="4:5" ht="12.75">
      <c r="D88" s="43" t="s">
        <v>54</v>
      </c>
      <c r="E88" s="44">
        <v>5753063.67</v>
      </c>
    </row>
    <row r="89" spans="4:5" ht="12.75">
      <c r="D89" s="43" t="s">
        <v>61</v>
      </c>
      <c r="E89" s="44">
        <v>7949340</v>
      </c>
    </row>
    <row r="90" spans="4:5" ht="12.75">
      <c r="D90" s="43" t="s">
        <v>42</v>
      </c>
      <c r="E90" s="44">
        <v>28661600</v>
      </c>
    </row>
    <row r="91" spans="4:5" ht="12.75">
      <c r="D91" s="43" t="s">
        <v>80</v>
      </c>
      <c r="E91" s="44">
        <v>55014515.5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33203125" defaultRowHeight="12.75"/>
  <cols>
    <col min="1" max="1" width="14.16015625" style="0" customWidth="1"/>
    <col min="2" max="2" width="9.33203125" style="41" customWidth="1"/>
    <col min="4" max="4" width="11.66015625" style="9" customWidth="1"/>
    <col min="5" max="5" width="15.33203125" style="0" customWidth="1"/>
  </cols>
  <sheetData>
    <row r="1" spans="1:3" ht="12.75">
      <c r="A1" s="4" t="s">
        <v>9</v>
      </c>
      <c r="B1" s="5" t="s">
        <v>10</v>
      </c>
      <c r="C1" s="5"/>
    </row>
    <row r="2" spans="1:2" ht="12.75">
      <c r="A2" s="10">
        <v>36495</v>
      </c>
      <c r="B2" s="11">
        <v>297</v>
      </c>
    </row>
    <row r="3" spans="1:7" ht="12.75">
      <c r="A3" s="10">
        <v>36496</v>
      </c>
      <c r="B3" s="11">
        <v>295</v>
      </c>
      <c r="G3" s="9"/>
    </row>
    <row r="4" spans="1:7" ht="12.75">
      <c r="A4" s="10">
        <v>36497</v>
      </c>
      <c r="B4" s="11">
        <v>295</v>
      </c>
      <c r="G4" s="9"/>
    </row>
    <row r="5" spans="1:2" ht="12.75">
      <c r="A5" s="10">
        <v>36498</v>
      </c>
      <c r="B5" s="11">
        <v>295</v>
      </c>
    </row>
    <row r="6" spans="1:7" ht="12.75">
      <c r="A6" s="10">
        <v>36499</v>
      </c>
      <c r="B6" s="11">
        <v>295</v>
      </c>
      <c r="G6" s="9"/>
    </row>
    <row r="7" spans="1:7" ht="12.75">
      <c r="A7" s="10">
        <v>36500</v>
      </c>
      <c r="B7" s="11">
        <v>293</v>
      </c>
      <c r="G7" s="9"/>
    </row>
    <row r="8" spans="1:2" ht="12.75">
      <c r="A8" s="10">
        <v>36501</v>
      </c>
      <c r="B8" s="11">
        <v>294</v>
      </c>
    </row>
    <row r="9" spans="1:7" ht="12.75">
      <c r="A9" s="10">
        <v>36502</v>
      </c>
      <c r="B9" s="11">
        <v>298</v>
      </c>
      <c r="G9" s="9"/>
    </row>
    <row r="10" spans="1:7" ht="12.75">
      <c r="A10" s="10">
        <v>36503</v>
      </c>
      <c r="B10" s="11">
        <v>297</v>
      </c>
      <c r="G10" s="9"/>
    </row>
    <row r="11" spans="1:2" ht="12.75">
      <c r="A11" s="10">
        <v>36504</v>
      </c>
      <c r="B11" s="11">
        <v>298</v>
      </c>
    </row>
    <row r="12" spans="1:7" ht="12.75">
      <c r="A12" s="10">
        <v>36505</v>
      </c>
      <c r="B12" s="11">
        <v>298</v>
      </c>
      <c r="G12" s="9"/>
    </row>
    <row r="13" spans="1:7" ht="12.75">
      <c r="A13" s="10">
        <v>36506</v>
      </c>
      <c r="B13" s="11">
        <v>298</v>
      </c>
      <c r="G13" s="9"/>
    </row>
    <row r="14" spans="1:2" ht="12.75">
      <c r="A14" s="10">
        <v>36507</v>
      </c>
      <c r="B14" s="11">
        <v>298</v>
      </c>
    </row>
    <row r="15" spans="1:2" ht="12.75">
      <c r="A15" s="10">
        <v>36508</v>
      </c>
      <c r="B15" s="11">
        <v>301</v>
      </c>
    </row>
    <row r="16" spans="1:2" ht="12.75">
      <c r="A16" s="10">
        <v>36509</v>
      </c>
      <c r="B16" s="11">
        <v>301</v>
      </c>
    </row>
    <row r="17" spans="1:2" ht="12.75">
      <c r="A17" s="10">
        <v>36510</v>
      </c>
      <c r="B17" s="11">
        <v>299</v>
      </c>
    </row>
    <row r="18" spans="1:2" ht="12.75">
      <c r="A18" s="10">
        <v>36511</v>
      </c>
      <c r="B18" s="40">
        <v>288</v>
      </c>
    </row>
    <row r="19" spans="1:2" ht="12.75">
      <c r="A19" s="10">
        <v>36512</v>
      </c>
      <c r="B19" s="41">
        <v>288</v>
      </c>
    </row>
    <row r="20" spans="1:2" ht="12.75">
      <c r="A20" s="10">
        <v>36513</v>
      </c>
      <c r="B20" s="41">
        <v>288</v>
      </c>
    </row>
    <row r="21" spans="1:2" ht="12.75">
      <c r="A21" s="10">
        <v>36514</v>
      </c>
      <c r="B21" s="41">
        <v>290</v>
      </c>
    </row>
    <row r="22" spans="1:2" ht="12.75">
      <c r="A22" s="10">
        <v>36515</v>
      </c>
      <c r="B22" s="41">
        <v>291</v>
      </c>
    </row>
    <row r="23" spans="1:2" ht="12.75">
      <c r="A23" s="10">
        <v>36516</v>
      </c>
      <c r="B23" s="41">
        <v>291</v>
      </c>
    </row>
    <row r="24" spans="1:2" ht="12.75">
      <c r="A24" s="10">
        <v>36517</v>
      </c>
      <c r="B24" s="41">
        <v>291</v>
      </c>
    </row>
    <row r="25" spans="1:2" ht="12.75">
      <c r="A25" s="10">
        <v>36518</v>
      </c>
      <c r="B25" s="41">
        <v>291</v>
      </c>
    </row>
    <row r="26" spans="1:2" ht="12.75">
      <c r="A26" s="10">
        <v>36519</v>
      </c>
      <c r="B26" s="41">
        <v>291</v>
      </c>
    </row>
    <row r="27" spans="1:2" ht="12.75">
      <c r="A27" s="10">
        <v>36520</v>
      </c>
      <c r="B27" s="41">
        <v>291</v>
      </c>
    </row>
    <row r="28" spans="1:2" ht="12.75">
      <c r="A28" s="10">
        <v>36521</v>
      </c>
      <c r="B28" s="41">
        <v>292</v>
      </c>
    </row>
    <row r="29" spans="1:2" ht="12.75">
      <c r="A29" s="10">
        <v>36522</v>
      </c>
      <c r="B29" s="41">
        <v>292</v>
      </c>
    </row>
    <row r="30" spans="1:2" ht="12.75">
      <c r="A30" s="10">
        <v>36523</v>
      </c>
      <c r="B30" s="41">
        <v>292</v>
      </c>
    </row>
    <row r="31" spans="1:2" ht="12.75">
      <c r="A31" s="10">
        <v>36524</v>
      </c>
      <c r="B31" s="41">
        <v>292</v>
      </c>
    </row>
    <row r="32" spans="1:2" ht="12.75">
      <c r="A32" s="10">
        <v>36525</v>
      </c>
      <c r="B32" s="41">
        <v>292</v>
      </c>
    </row>
  </sheetData>
  <autoFilter ref="A1:B32"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Varazdinsko trziste vrijednosnica</cp:lastModifiedBy>
  <cp:lastPrinted>1999-12-31T12:12:41Z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