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<sst xmlns="http://schemas.openxmlformats.org/spreadsheetml/2006/main" count="630" uniqueCount="211">
  <si>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</si>
  <si>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</si>
  <si>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</si>
  <si>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</si>
  <si>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</si>
  <si>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</si>
  <si>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</si>
  <si>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</si>
  <si>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</si>
  <si>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</si>
  <si>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</si>
  <si>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</si>
  <si>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</si>
  <si>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</si>
  <si>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</si>
  <si>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</si>
  <si>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</si>
  <si>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</si>
  <si>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</si>
  <si>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CHGB-R-A</t>
  </si>
  <si>
    <t>CTKS-R-A</t>
  </si>
  <si>
    <t>GKBA-P-A</t>
  </si>
  <si>
    <t>GLEB-R-A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</si>
  <si>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</si>
  <si>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</si>
  <si>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</si>
  <si>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</si>
  <si>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</si>
  <si>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</si>
  <si>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</si>
  <si>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</si>
  <si>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</si>
  <si>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</si>
  <si>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</si>
  <si>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MIV-R-A</t>
  </si>
  <si>
    <t>PDBA-P-A</t>
  </si>
  <si>
    <t>PDBA-R-A</t>
  </si>
  <si>
    <t>PIKR-R-A</t>
  </si>
  <si>
    <t>PIVK-R-A</t>
  </si>
  <si>
    <t>PRFC-R-A</t>
  </si>
  <si>
    <t>RIVP-R-A</t>
  </si>
  <si>
    <t>SAPN-R-A</t>
  </si>
  <si>
    <t>SLPF-R-A</t>
  </si>
  <si>
    <t>SNBA-P-A</t>
  </si>
  <si>
    <t>SNBA-R-A</t>
  </si>
  <si>
    <t>SNHO-R-A</t>
  </si>
  <si>
    <t>SPVA-R-A</t>
  </si>
  <si>
    <t>TKPR-R-A</t>
  </si>
  <si>
    <t>VLPV-R-A</t>
  </si>
  <si>
    <t>ZLAR-R-A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</si>
  <si>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</si>
  <si>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</si>
  <si>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</si>
  <si>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</si>
  <si>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</si>
  <si>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</si>
  <si>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AMDN-R-A</t>
  </si>
  <si>
    <t>ANTA-R-A</t>
  </si>
  <si>
    <t>ARNT-R-A</t>
  </si>
  <si>
    <t>ATLS-R-A</t>
  </si>
  <si>
    <t>BCIN-R-A</t>
  </si>
  <si>
    <t>BLSC-R-A</t>
  </si>
  <si>
    <t>CHBL-R-A</t>
  </si>
  <si>
    <t>CHTS-R-A</t>
  </si>
  <si>
    <t>CNPR-R-A</t>
  </si>
  <si>
    <t>ELKA-R-A</t>
  </si>
  <si>
    <t>ELPR-R-A</t>
  </si>
  <si>
    <t>ERNT-R-A</t>
  </si>
  <si>
    <t>EXPD-R-A</t>
  </si>
  <si>
    <t>HMAM-R-A</t>
  </si>
  <si>
    <t>HTPV-R-A</t>
  </si>
  <si>
    <t>IGML-R-A</t>
  </si>
  <si>
    <t>IMIA-R-A</t>
  </si>
  <si>
    <t>INDG-R-A</t>
  </si>
  <si>
    <t>INFS-R-A</t>
  </si>
  <si>
    <t>ISTT-R-A</t>
  </si>
  <si>
    <t>JDKM-R-A</t>
  </si>
  <si>
    <t>JDPL-R-A</t>
  </si>
  <si>
    <t>JDTT-R-A</t>
  </si>
  <si>
    <t>JNAF-R-A</t>
  </si>
  <si>
    <t>KNZM-R-A</t>
  </si>
  <si>
    <t>KOEI-R-A</t>
  </si>
  <si>
    <t>KRAS-R-A</t>
  </si>
  <si>
    <t>KVBA-R-A</t>
  </si>
  <si>
    <t>LANO-R-A</t>
  </si>
  <si>
    <t>LCDS-R-A</t>
  </si>
  <si>
    <t>LEDO-R-A</t>
  </si>
  <si>
    <t>LRH-R-A</t>
  </si>
  <si>
    <t>MRSK-R-A</t>
  </si>
  <si>
    <t>PBZ-R-A</t>
  </si>
  <si>
    <t>PLAG-R-A</t>
  </si>
  <si>
    <t>PRMD-R-A</t>
  </si>
  <si>
    <t>PTKM-R-A</t>
  </si>
  <si>
    <t>PVOS-R-A</t>
  </si>
  <si>
    <t>SLTR-R-A</t>
  </si>
  <si>
    <t>SMNS-R-A</t>
  </si>
  <si>
    <t>SSNC-P-A1</t>
  </si>
  <si>
    <t>SSNC-R-A</t>
  </si>
  <si>
    <t>TDR-P-A</t>
  </si>
  <si>
    <t>TNPL-R-A</t>
  </si>
  <si>
    <t>VDKT-R-A</t>
  </si>
  <si>
    <t>VLDS-R-A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</si>
  <si>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</si>
  <si>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</si>
  <si>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</si>
  <si>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</si>
  <si>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</si>
  <si>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</si>
  <si>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</si>
  <si>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</si>
  <si>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</si>
  <si>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</si>
  <si>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</si>
  <si>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</si>
  <si>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</si>
  <si>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</si>
  <si>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</si>
  <si>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</si>
  <si>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</si>
  <si>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</si>
  <si>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</si>
  <si>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</si>
  <si>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</si>
  <si>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</si>
  <si>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</si>
  <si>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</si>
  <si>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</si>
  <si>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</si>
  <si>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BRODOSPAS D.D. SPLIT</t>
  </si>
  <si>
    <t>BILOKALNIK D.D. KOPRIVNICA</t>
  </si>
  <si>
    <t>CHROMOS TVO. GRAFIČKIH BOJA D.D. SAMOBOR</t>
  </si>
  <si>
    <t>Ostali</t>
  </si>
  <si>
    <t>ČATEKS D.D. ČAKOVEC</t>
  </si>
  <si>
    <t>GOSP.-KREDITNA BANKA D.D. ZG-povlaštena</t>
  </si>
  <si>
    <t>GALEB D.D. OMIŠ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</si>
  <si>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</si>
  <si>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</si>
  <si>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</si>
  <si>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</si>
  <si>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</si>
  <si>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</si>
  <si>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</si>
  <si>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</si>
  <si>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</si>
  <si>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</si>
  <si>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</si>
  <si>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</si>
  <si>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</si>
  <si>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</si>
  <si>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</si>
  <si>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</si>
  <si>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</si>
  <si>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RIVIERA HOLDING D.D. POREČ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</si>
  <si>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</si>
  <si>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</si>
  <si>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</si>
  <si>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</si>
  <si>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</si>
  <si>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</si>
  <si>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</si>
  <si>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PPK VALPOVO D.D. VALPOVO</t>
  </si>
  <si>
    <t>ZLATNI RAT D.D. BOL</t>
  </si>
  <si>
    <t>ZVIJEZDA-PRVA HRVATSKA TVORNICA ULJA D.D</t>
  </si>
  <si>
    <t>PRAVO MINISTARSTVA FINANCIJA RH</t>
  </si>
  <si>
    <t>Kotacija prava</t>
  </si>
  <si>
    <t>APARTMANI MEDENA D.D. TROGIR</t>
  </si>
  <si>
    <t>ANITA D.D. VRSAR</t>
  </si>
  <si>
    <t>ARENATURIST D.D. PULA</t>
  </si>
  <si>
    <t>ATLAS D.D. DUBROVNIK</t>
  </si>
  <si>
    <t>BC INSTITUT D.D. ZAGREB</t>
  </si>
  <si>
    <t>BELIŠĆE D.D. BELIŠĆE</t>
  </si>
  <si>
    <t>CHROMOS-BOJE I LAKOVI D.D. ZAGREB</t>
  </si>
  <si>
    <t>CHROMOS-TVORNICA SMOLA D.D. ZAGREB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</si>
  <si>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</si>
  <si>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</si>
  <si>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</si>
  <si>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</si>
  <si>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</si>
  <si>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</si>
  <si>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HTP VARAŽDIN D.D. VARAŽDIN</t>
  </si>
  <si>
    <t>IGM D.D. LEPOGLAVA</t>
  </si>
  <si>
    <t>IPK MIA D.D. OSIJEK</t>
  </si>
  <si>
    <t>INDUSTROGRADNJA D.D. ZAGREB</t>
  </si>
  <si>
    <t>INFOSISTEM D.D. ZAGREB</t>
  </si>
  <si>
    <t>ISTRATURIST D.D. UMAG</t>
  </si>
  <si>
    <t>JADRANKAMEN D.D. PUČIŠĆA</t>
  </si>
  <si>
    <t>JADROPLOV D.D. SPLIT</t>
  </si>
  <si>
    <t>JADRANTURIST D.D. ROVINJ</t>
  </si>
  <si>
    <t>JADRANSKI NAFTOVOD D.D. ZAGREB</t>
  </si>
  <si>
    <t>KONZUM D.D. ZAGREB</t>
  </si>
  <si>
    <t>KONČAR-ELEKTROINDUSTRIJA D.D. ZAGREB</t>
  </si>
  <si>
    <t>KRAŠ D.D. ZAGREB</t>
  </si>
  <si>
    <t>KVARNER BANKA D.D. RIJEKA</t>
  </si>
  <si>
    <t>LAGUNA D.D. NOVIGRAD</t>
  </si>
  <si>
    <t>LUCIDUS D.D. ZAGREB</t>
  </si>
  <si>
    <t>LEDO D.D.  ZAGREB</t>
  </si>
  <si>
    <t>LIBURNIA RIVIERA HOTELI D.D OPATIJA</t>
  </si>
  <si>
    <t>MARASKA D.D. ZADAR</t>
  </si>
  <si>
    <t>PRIVREDNA BANKA D.D. ZAGREB</t>
  </si>
  <si>
    <t>PLAVA LAGUNA D.D. POREČ</t>
  </si>
  <si>
    <t>PIRAMIDA D.D. SESVETE</t>
  </si>
  <si>
    <t>PETROKEMIJA D.D. KUTINA</t>
  </si>
  <si>
    <t>PIVOVARA D.D. OSIJEK</t>
  </si>
  <si>
    <t>SLAVIJATRANS D.D. PETRINJA</t>
  </si>
  <si>
    <t>SIEMENS D.D. ZAGREB</t>
  </si>
  <si>
    <t>BANKA SONIC D.D. ZAGREB - povlaštena</t>
  </si>
  <si>
    <t>BANKA SONIC D.D. ZAGREB - redovna</t>
  </si>
  <si>
    <t>ADRIS GRUPA D.D. ROVINJ</t>
  </si>
  <si>
    <t>TANKERSKA PLOVIDBA D.D. ZADAR</t>
  </si>
  <si>
    <t>VIADUKT D.D. ZAGREB</t>
  </si>
  <si>
    <t>VALIDUS D.D. VARAŽDIN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</si>
</sst>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Postotak promjene cijena dionica od 02.02.2004 do 27.02.2004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3875"/>
          <c:w val="0.9685"/>
          <c:h val="0.95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work!$AF$2:$AF$69</c:f>
              <c:strCache>
                <c:ptCount val="68"/>
                <c:pt idx="0">
                  <c:v>PIVK-R-A</c:v>
                </c:pt>
                <c:pt idx="1">
                  <c:v>PRMD-R-A</c:v>
                </c:pt>
                <c:pt idx="2">
                  <c:v>BDSS-R-A</c:v>
                </c:pt>
                <c:pt idx="3">
                  <c:v>PTKM-R-A</c:v>
                </c:pt>
                <c:pt idx="4">
                  <c:v>VDKT-R-A</c:v>
                </c:pt>
                <c:pt idx="5">
                  <c:v>ZVZD-R-A</c:v>
                </c:pt>
                <c:pt idx="6">
                  <c:v>KOKA-R-A</c:v>
                </c:pt>
                <c:pt idx="7">
                  <c:v>IPKT-R-A</c:v>
                </c:pt>
                <c:pt idx="8">
                  <c:v>HBVD-R-A</c:v>
                </c:pt>
                <c:pt idx="9">
                  <c:v>ATLS-R-A</c:v>
                </c:pt>
                <c:pt idx="10">
                  <c:v>PIKR-R-A</c:v>
                </c:pt>
                <c:pt idx="11">
                  <c:v>JDPL-R-A</c:v>
                </c:pt>
                <c:pt idx="12">
                  <c:v>HRBC-R-A</c:v>
                </c:pt>
                <c:pt idx="13">
                  <c:v>SNBA-R-A</c:v>
                </c:pt>
                <c:pt idx="14">
                  <c:v>JNAF-R-A</c:v>
                </c:pt>
                <c:pt idx="15">
                  <c:v>ISTT-R-A</c:v>
                </c:pt>
                <c:pt idx="16">
                  <c:v>SNBA-P-A</c:v>
                </c:pt>
                <c:pt idx="17">
                  <c:v>TDR-P-A</c:v>
                </c:pt>
                <c:pt idx="18">
                  <c:v>SMNS-R-A</c:v>
                </c:pt>
                <c:pt idx="19">
                  <c:v>EXPD-R-A</c:v>
                </c:pt>
                <c:pt idx="20">
                  <c:v>ANTA-R-A</c:v>
                </c:pt>
                <c:pt idx="21">
                  <c:v>KRAS-R-A</c:v>
                </c:pt>
                <c:pt idx="22">
                  <c:v>RIVP-R-A</c:v>
                </c:pt>
                <c:pt idx="23">
                  <c:v>PDBA-P-A</c:v>
                </c:pt>
                <c:pt idx="24">
                  <c:v>ELKA-R-A</c:v>
                </c:pt>
                <c:pt idx="25">
                  <c:v>JDKM-R-A</c:v>
                </c:pt>
                <c:pt idx="26">
                  <c:v>PRFC-R-A</c:v>
                </c:pt>
                <c:pt idx="27">
                  <c:v>HIMR-R-A</c:v>
                </c:pt>
                <c:pt idx="28">
                  <c:v>SPVA-R-A</c:v>
                </c:pt>
                <c:pt idx="29">
                  <c:v>MRSK-R-A</c:v>
                </c:pt>
                <c:pt idx="30">
                  <c:v>HCVT-R-A</c:v>
                </c:pt>
                <c:pt idx="31">
                  <c:v>ARNT-R-A</c:v>
                </c:pt>
                <c:pt idx="32">
                  <c:v>BLSC-R-A</c:v>
                </c:pt>
                <c:pt idx="33">
                  <c:v>SSNC-P-A1</c:v>
                </c:pt>
                <c:pt idx="34">
                  <c:v>IPKK-R-A</c:v>
                </c:pt>
                <c:pt idx="35">
                  <c:v>LCDS-R-A</c:v>
                </c:pt>
                <c:pt idx="36">
                  <c:v>SNHO-R-A</c:v>
                </c:pt>
                <c:pt idx="37">
                  <c:v>SLPF-R-A</c:v>
                </c:pt>
                <c:pt idx="38">
                  <c:v>IMIA-R-A</c:v>
                </c:pt>
                <c:pt idx="39">
                  <c:v>PLAG-R-A</c:v>
                </c:pt>
                <c:pt idx="40">
                  <c:v>VLDS-R-A</c:v>
                </c:pt>
                <c:pt idx="41">
                  <c:v>BLKL-R-A</c:v>
                </c:pt>
                <c:pt idx="42">
                  <c:v>KORF-R-A</c:v>
                </c:pt>
                <c:pt idx="43">
                  <c:v>VART-R-1</c:v>
                </c:pt>
                <c:pt idx="44">
                  <c:v>ACI-R-A</c:v>
                </c:pt>
                <c:pt idx="45">
                  <c:v>RHMF-A-A</c:v>
                </c:pt>
                <c:pt idx="46">
                  <c:v>AMDN-R-A</c:v>
                </c:pt>
                <c:pt idx="47">
                  <c:v>KVBA-R-A</c:v>
                </c:pt>
                <c:pt idx="48">
                  <c:v>LANO-R-A</c:v>
                </c:pt>
                <c:pt idx="49">
                  <c:v>KOEI-R-A</c:v>
                </c:pt>
                <c:pt idx="50">
                  <c:v>PBZ-R-A</c:v>
                </c:pt>
                <c:pt idx="51">
                  <c:v>HMAM-R-A</c:v>
                </c:pt>
                <c:pt idx="52">
                  <c:v>ERNT-R-A</c:v>
                </c:pt>
                <c:pt idx="53">
                  <c:v>PVOS-R-A</c:v>
                </c:pt>
                <c:pt idx="54">
                  <c:v>SSNC-R-A</c:v>
                </c:pt>
                <c:pt idx="55">
                  <c:v>HDBK-R-A</c:v>
                </c:pt>
                <c:pt idx="56">
                  <c:v>ZLAR-R-A</c:v>
                </c:pt>
                <c:pt idx="57">
                  <c:v>PDBA-R-A</c:v>
                </c:pt>
                <c:pt idx="58">
                  <c:v>JDRA-R-A</c:v>
                </c:pt>
                <c:pt idx="59">
                  <c:v>TNPL-R-A</c:v>
                </c:pt>
                <c:pt idx="60">
                  <c:v>ELPR-R-A</c:v>
                </c:pt>
                <c:pt idx="61">
                  <c:v>INDG-R-A</c:v>
                </c:pt>
                <c:pt idx="62">
                  <c:v>KNZM-R-A</c:v>
                </c:pt>
                <c:pt idx="63">
                  <c:v>TKPR-R-A</c:v>
                </c:pt>
                <c:pt idx="64">
                  <c:v>INFS-R-A</c:v>
                </c:pt>
                <c:pt idx="65">
                  <c:v>CHBL-R-A</c:v>
                </c:pt>
                <c:pt idx="66">
                  <c:v>LRH-R-A</c:v>
                </c:pt>
                <c:pt idx="67">
                  <c:v>JDTT-R-A</c:v>
                </c:pt>
              </c:strCache>
            </c:strRef>
          </c:cat>
          <c:val>
            <c:numRef>
              <c:f>work!$AG$2:$AG$69</c:f>
              <c:numCache>
                <c:ptCount val="68"/>
                <c:pt idx="0">
                  <c:v>-0.6645</c:v>
                </c:pt>
                <c:pt idx="1">
                  <c:v>-0.5215</c:v>
                </c:pt>
                <c:pt idx="2">
                  <c:v>-0.38880000000000003</c:v>
                </c:pt>
                <c:pt idx="3">
                  <c:v>-0.354</c:v>
                </c:pt>
                <c:pt idx="4">
                  <c:v>-0.3331</c:v>
                </c:pt>
                <c:pt idx="5">
                  <c:v>-0.24960000000000002</c:v>
                </c:pt>
                <c:pt idx="6">
                  <c:v>-0.21050000000000002</c:v>
                </c:pt>
                <c:pt idx="7">
                  <c:v>-0.1961</c:v>
                </c:pt>
                <c:pt idx="8">
                  <c:v>-0.1305</c:v>
                </c:pt>
                <c:pt idx="9">
                  <c:v>-0.09970000000000001</c:v>
                </c:pt>
                <c:pt idx="10">
                  <c:v>-0.0944</c:v>
                </c:pt>
                <c:pt idx="11">
                  <c:v>-0.0909</c:v>
                </c:pt>
                <c:pt idx="12">
                  <c:v>-0.08900000000000001</c:v>
                </c:pt>
                <c:pt idx="13">
                  <c:v>-0.0885</c:v>
                </c:pt>
                <c:pt idx="14">
                  <c:v>-0.0825</c:v>
                </c:pt>
                <c:pt idx="15">
                  <c:v>-0.06509999999999999</c:v>
                </c:pt>
                <c:pt idx="16">
                  <c:v>-0.0637</c:v>
                </c:pt>
                <c:pt idx="17">
                  <c:v>-0.0526</c:v>
                </c:pt>
                <c:pt idx="18">
                  <c:v>-0.05</c:v>
                </c:pt>
                <c:pt idx="19">
                  <c:v>-0.030699999999999998</c:v>
                </c:pt>
                <c:pt idx="20">
                  <c:v>-0.0222</c:v>
                </c:pt>
                <c:pt idx="21">
                  <c:v>-0.0144</c:v>
                </c:pt>
                <c:pt idx="22">
                  <c:v>-0.0134</c:v>
                </c:pt>
                <c:pt idx="23">
                  <c:v>-0.0123</c:v>
                </c:pt>
                <c:pt idx="24">
                  <c:v>-0.0052</c:v>
                </c:pt>
                <c:pt idx="25">
                  <c:v>-0.0046</c:v>
                </c:pt>
                <c:pt idx="26">
                  <c:v>-0.0014000000000000002</c:v>
                </c:pt>
                <c:pt idx="27">
                  <c:v>-0.0004</c:v>
                </c:pt>
                <c:pt idx="28">
                  <c:v>-0.0003</c:v>
                </c:pt>
                <c:pt idx="29">
                  <c:v>-0.0001</c:v>
                </c:pt>
                <c:pt idx="30">
                  <c:v>0.0001</c:v>
                </c:pt>
                <c:pt idx="31">
                  <c:v>0.0001</c:v>
                </c:pt>
                <c:pt idx="32">
                  <c:v>0.0011</c:v>
                </c:pt>
                <c:pt idx="33">
                  <c:v>0.0027</c:v>
                </c:pt>
                <c:pt idx="34">
                  <c:v>0.0029</c:v>
                </c:pt>
                <c:pt idx="35">
                  <c:v>0.0075</c:v>
                </c:pt>
                <c:pt idx="36">
                  <c:v>0.009300000000000001</c:v>
                </c:pt>
                <c:pt idx="37">
                  <c:v>0.015</c:v>
                </c:pt>
                <c:pt idx="38">
                  <c:v>0.0155</c:v>
                </c:pt>
                <c:pt idx="39">
                  <c:v>0.0158</c:v>
                </c:pt>
                <c:pt idx="40">
                  <c:v>0.0189</c:v>
                </c:pt>
                <c:pt idx="41">
                  <c:v>0.019799999999999998</c:v>
                </c:pt>
                <c:pt idx="42">
                  <c:v>0.0204</c:v>
                </c:pt>
                <c:pt idx="43">
                  <c:v>0.0218</c:v>
                </c:pt>
                <c:pt idx="44">
                  <c:v>0.023</c:v>
                </c:pt>
                <c:pt idx="45">
                  <c:v>0.0248</c:v>
                </c:pt>
                <c:pt idx="46">
                  <c:v>0.0392</c:v>
                </c:pt>
                <c:pt idx="47">
                  <c:v>0.0425</c:v>
                </c:pt>
                <c:pt idx="48">
                  <c:v>0.0434</c:v>
                </c:pt>
                <c:pt idx="49">
                  <c:v>0.0547</c:v>
                </c:pt>
                <c:pt idx="50">
                  <c:v>0.0608</c:v>
                </c:pt>
                <c:pt idx="51">
                  <c:v>0.08439999999999999</c:v>
                </c:pt>
                <c:pt idx="52">
                  <c:v>0.0898</c:v>
                </c:pt>
                <c:pt idx="53">
                  <c:v>0.0909</c:v>
                </c:pt>
                <c:pt idx="54">
                  <c:v>0.10099999999999999</c:v>
                </c:pt>
                <c:pt idx="55">
                  <c:v>0.1246</c:v>
                </c:pt>
                <c:pt idx="56">
                  <c:v>0.1506</c:v>
                </c:pt>
                <c:pt idx="57">
                  <c:v>0.1611</c:v>
                </c:pt>
                <c:pt idx="58">
                  <c:v>0.1666</c:v>
                </c:pt>
                <c:pt idx="59">
                  <c:v>0.1666</c:v>
                </c:pt>
                <c:pt idx="60">
                  <c:v>0.1761</c:v>
                </c:pt>
                <c:pt idx="61">
                  <c:v>0.2104</c:v>
                </c:pt>
                <c:pt idx="62">
                  <c:v>0.4079</c:v>
                </c:pt>
                <c:pt idx="63">
                  <c:v>0.425</c:v>
                </c:pt>
                <c:pt idx="64">
                  <c:v>0.44</c:v>
                </c:pt>
                <c:pt idx="65">
                  <c:v>0.4705</c:v>
                </c:pt>
                <c:pt idx="66">
                  <c:v>0.516</c:v>
                </c:pt>
                <c:pt idx="67">
                  <c:v>1.7777</c:v>
                </c:pt>
              </c:numCache>
            </c:numRef>
          </c:val>
        </c:ser>
        <c:axId val="38810579"/>
        <c:axId val="13750892"/>
      </c:barChart>
      <c:catAx>
        <c:axId val="38810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3750892"/>
        <c:crosses val="autoZero"/>
        <c:auto val="1"/>
        <c:lblOffset val="0"/>
        <c:noMultiLvlLbl val="0"/>
      </c:catAx>
      <c:valAx>
        <c:axId val="137508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8105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02.02.2004 do 27.02.2004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BLSC-R-A</c:v>
                </c:pt>
                <c:pt idx="2">
                  <c:v>KORF-R-A</c:v>
                </c:pt>
                <c:pt idx="3">
                  <c:v>JDPL-R-A</c:v>
                </c:pt>
                <c:pt idx="4">
                  <c:v>HIMR-R-A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12209479.1</c:v>
                </c:pt>
                <c:pt idx="1">
                  <c:v>10414304.98</c:v>
                </c:pt>
                <c:pt idx="2">
                  <c:v>6090127</c:v>
                </c:pt>
                <c:pt idx="3">
                  <c:v>3242513.5</c:v>
                </c:pt>
                <c:pt idx="4">
                  <c:v>2994856.49</c:v>
                </c:pt>
                <c:pt idx="5">
                  <c:v>18500023.82999999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0.64425</cdr:x>
      <cdr:y>0.79725</cdr:y>
    </cdr:from>
    <cdr:to>
      <cdr:x>0.91725</cdr:x>
      <cdr:y>0.8895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71925" y="7562850"/>
          <a:ext cx="16859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0.0218</v>
      </c>
      <c r="C3" s="14">
        <v>41.1176</v>
      </c>
      <c r="D3" s="14">
        <v>42.05</v>
      </c>
      <c r="E3" s="14">
        <v>40</v>
      </c>
      <c r="F3" s="14">
        <v>42</v>
      </c>
      <c r="G3" s="15">
        <v>42.0167</v>
      </c>
      <c r="H3" s="16">
        <v>11725</v>
      </c>
      <c r="I3" s="17">
        <v>484049.92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11725</v>
      </c>
      <c r="I4" s="22">
        <v>484049.92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40</v>
      </c>
      <c r="D7" s="14">
        <v>40</v>
      </c>
      <c r="E7" s="14">
        <v>40</v>
      </c>
      <c r="F7" s="14">
        <v>40</v>
      </c>
      <c r="G7" s="15">
        <v>40</v>
      </c>
      <c r="H7" s="16">
        <v>79</v>
      </c>
      <c r="I7" s="17">
        <v>3160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79</v>
      </c>
      <c r="I8" s="22">
        <v>3160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0.023</v>
      </c>
      <c r="C11" s="14">
        <v>650</v>
      </c>
      <c r="D11" s="14">
        <v>699.98</v>
      </c>
      <c r="E11" s="14">
        <v>581.01</v>
      </c>
      <c r="F11" s="14">
        <v>699.98</v>
      </c>
      <c r="G11" s="15">
        <v>664.9876</v>
      </c>
      <c r="H11" s="16">
        <v>34</v>
      </c>
      <c r="I11" s="17">
        <v>22609.58</v>
      </c>
    </row>
    <row r="12" spans="1:9" ht="18">
      <c r="A12" s="12" t="s">
        <v>17</v>
      </c>
      <c r="B12" s="13">
        <v>-0.38880000000000003</v>
      </c>
      <c r="C12" s="14">
        <v>163.6368</v>
      </c>
      <c r="D12" s="14">
        <v>115</v>
      </c>
      <c r="E12" s="14">
        <v>100</v>
      </c>
      <c r="F12" s="14">
        <v>100</v>
      </c>
      <c r="G12" s="15">
        <v>100</v>
      </c>
      <c r="H12" s="16">
        <v>594</v>
      </c>
      <c r="I12" s="17">
        <v>67045</v>
      </c>
    </row>
    <row r="13" spans="1:9" ht="18">
      <c r="A13" s="12" t="s">
        <v>18</v>
      </c>
      <c r="B13" s="13">
        <v>0.019799999999999998</v>
      </c>
      <c r="C13" s="14">
        <v>50.5</v>
      </c>
      <c r="D13" s="14">
        <v>51.5</v>
      </c>
      <c r="E13" s="14">
        <v>50</v>
      </c>
      <c r="F13" s="14">
        <v>51.5</v>
      </c>
      <c r="G13" s="15">
        <v>51.5</v>
      </c>
      <c r="H13" s="16">
        <v>411</v>
      </c>
      <c r="I13" s="17">
        <v>20694.7</v>
      </c>
    </row>
    <row r="14" spans="1:9" ht="18">
      <c r="A14" s="12" t="s">
        <v>19</v>
      </c>
      <c r="B14" s="13">
        <v>0</v>
      </c>
      <c r="C14" s="14">
        <v>360</v>
      </c>
      <c r="D14" s="14">
        <v>360</v>
      </c>
      <c r="E14" s="14">
        <v>360</v>
      </c>
      <c r="F14" s="14">
        <v>360</v>
      </c>
      <c r="G14" s="15">
        <v>360</v>
      </c>
      <c r="H14" s="16">
        <v>9</v>
      </c>
      <c r="I14" s="17">
        <v>3240</v>
      </c>
    </row>
    <row r="15" spans="1:9" ht="18">
      <c r="A15" s="12" t="s">
        <v>20</v>
      </c>
      <c r="B15" s="13">
        <v>0</v>
      </c>
      <c r="C15" s="14">
        <v>30</v>
      </c>
      <c r="D15" s="14">
        <v>30</v>
      </c>
      <c r="E15" s="14">
        <v>30</v>
      </c>
      <c r="F15" s="14">
        <v>30</v>
      </c>
      <c r="G15" s="15">
        <v>30</v>
      </c>
      <c r="H15" s="16">
        <v>200</v>
      </c>
      <c r="I15" s="17">
        <v>6000</v>
      </c>
    </row>
    <row r="16" spans="1:9" ht="18">
      <c r="A16" s="12" t="s">
        <v>21</v>
      </c>
      <c r="B16" s="13">
        <v>0</v>
      </c>
      <c r="C16" s="14"/>
      <c r="D16" s="14">
        <v>50</v>
      </c>
      <c r="E16" s="14">
        <v>50</v>
      </c>
      <c r="F16" s="14">
        <v>50</v>
      </c>
      <c r="G16" s="15">
        <v>50</v>
      </c>
      <c r="H16" s="16">
        <v>26</v>
      </c>
      <c r="I16" s="17">
        <v>1300</v>
      </c>
    </row>
    <row r="17" spans="1:9" ht="18">
      <c r="A17" s="12" t="s">
        <v>22</v>
      </c>
      <c r="B17" s="13">
        <v>0</v>
      </c>
      <c r="C17" s="14"/>
      <c r="D17" s="14">
        <v>180</v>
      </c>
      <c r="E17" s="14">
        <v>180</v>
      </c>
      <c r="F17" s="14">
        <v>180</v>
      </c>
      <c r="G17" s="15">
        <v>180</v>
      </c>
      <c r="H17" s="16">
        <v>200</v>
      </c>
      <c r="I17" s="17">
        <v>36000</v>
      </c>
    </row>
    <row r="18" spans="1:9" ht="18">
      <c r="A18" s="12" t="s">
        <v>23</v>
      </c>
      <c r="B18" s="13">
        <v>-0.1305</v>
      </c>
      <c r="C18" s="14">
        <v>110</v>
      </c>
      <c r="D18" s="14">
        <v>110</v>
      </c>
      <c r="E18" s="14">
        <v>90</v>
      </c>
      <c r="F18" s="14">
        <v>92.11</v>
      </c>
      <c r="G18" s="15">
        <v>95.6346</v>
      </c>
      <c r="H18" s="16">
        <v>791</v>
      </c>
      <c r="I18" s="17">
        <v>76143.55</v>
      </c>
    </row>
    <row r="19" spans="1:9" ht="18">
      <c r="A19" s="12" t="s">
        <v>24</v>
      </c>
      <c r="B19" s="13">
        <v>0.0001</v>
      </c>
      <c r="C19" s="14">
        <v>60</v>
      </c>
      <c r="D19" s="14">
        <v>60.01</v>
      </c>
      <c r="E19" s="14">
        <v>60</v>
      </c>
      <c r="F19" s="14">
        <v>60</v>
      </c>
      <c r="G19" s="15">
        <v>60.0096</v>
      </c>
      <c r="H19" s="16">
        <v>83</v>
      </c>
      <c r="I19" s="17">
        <v>4980.8</v>
      </c>
    </row>
    <row r="20" spans="1:9" ht="18">
      <c r="A20" s="12" t="s">
        <v>25</v>
      </c>
      <c r="B20" s="13">
        <v>0.1246</v>
      </c>
      <c r="C20" s="14">
        <v>146.7084</v>
      </c>
      <c r="D20" s="14">
        <v>179</v>
      </c>
      <c r="E20" s="14">
        <v>147.76</v>
      </c>
      <c r="F20" s="14">
        <v>165</v>
      </c>
      <c r="G20" s="15">
        <v>165</v>
      </c>
      <c r="H20" s="16">
        <v>7153</v>
      </c>
      <c r="I20" s="17">
        <v>1129521.4</v>
      </c>
    </row>
    <row r="21" spans="1:9" ht="18">
      <c r="A21" s="12" t="s">
        <v>26</v>
      </c>
      <c r="B21" s="13">
        <v>-0.0004</v>
      </c>
      <c r="C21" s="14">
        <v>100</v>
      </c>
      <c r="D21" s="14">
        <v>99.99</v>
      </c>
      <c r="E21" s="14">
        <v>70</v>
      </c>
      <c r="F21" s="14">
        <v>99.96</v>
      </c>
      <c r="G21" s="15">
        <v>99.96</v>
      </c>
      <c r="H21" s="16">
        <v>37409</v>
      </c>
      <c r="I21" s="17">
        <v>2994856.49</v>
      </c>
    </row>
    <row r="22" spans="1:9" ht="18">
      <c r="A22" s="12" t="s">
        <v>27</v>
      </c>
      <c r="B22" s="13">
        <v>-0.08900000000000001</v>
      </c>
      <c r="C22" s="14">
        <v>104.752</v>
      </c>
      <c r="D22" s="14">
        <v>104.89</v>
      </c>
      <c r="E22" s="14">
        <v>94.05</v>
      </c>
      <c r="F22" s="14">
        <v>95</v>
      </c>
      <c r="G22" s="15">
        <v>95.4213</v>
      </c>
      <c r="H22" s="16">
        <v>2139</v>
      </c>
      <c r="I22" s="17">
        <v>210131</v>
      </c>
    </row>
    <row r="23" spans="1:9" ht="18">
      <c r="A23" s="12" t="s">
        <v>28</v>
      </c>
      <c r="B23" s="13">
        <v>0</v>
      </c>
      <c r="C23" s="14">
        <v>45</v>
      </c>
      <c r="D23" s="14">
        <v>45</v>
      </c>
      <c r="E23" s="14">
        <v>45</v>
      </c>
      <c r="F23" s="14">
        <v>45</v>
      </c>
      <c r="G23" s="15">
        <v>45</v>
      </c>
      <c r="H23" s="16">
        <v>92</v>
      </c>
      <c r="I23" s="17">
        <v>4140</v>
      </c>
    </row>
    <row r="24" spans="1:9" ht="18">
      <c r="A24" s="12" t="s">
        <v>29</v>
      </c>
      <c r="B24" s="13">
        <v>0.0029</v>
      </c>
      <c r="C24" s="14">
        <v>115.6</v>
      </c>
      <c r="D24" s="14">
        <v>116.2</v>
      </c>
      <c r="E24" s="14">
        <v>115</v>
      </c>
      <c r="F24" s="14">
        <v>115.92</v>
      </c>
      <c r="G24" s="15">
        <v>115.9422</v>
      </c>
      <c r="H24" s="16">
        <v>4440</v>
      </c>
      <c r="I24" s="17">
        <v>514629.6</v>
      </c>
    </row>
    <row r="25" spans="1:9" ht="18">
      <c r="A25" s="12" t="s">
        <v>30</v>
      </c>
      <c r="B25" s="13">
        <v>-0.1961</v>
      </c>
      <c r="C25" s="14">
        <v>48</v>
      </c>
      <c r="D25" s="14">
        <v>49</v>
      </c>
      <c r="E25" s="14">
        <v>34.01</v>
      </c>
      <c r="F25" s="14">
        <v>36.17</v>
      </c>
      <c r="G25" s="15">
        <v>38.585</v>
      </c>
      <c r="H25" s="16">
        <v>2112</v>
      </c>
      <c r="I25" s="17">
        <v>91935.5</v>
      </c>
    </row>
    <row r="26" spans="1:9" ht="18">
      <c r="A26" s="12" t="s">
        <v>31</v>
      </c>
      <c r="B26" s="13">
        <v>0.1666</v>
      </c>
      <c r="C26" s="14">
        <v>329.9922</v>
      </c>
      <c r="D26" s="14">
        <v>385</v>
      </c>
      <c r="E26" s="14">
        <v>330</v>
      </c>
      <c r="F26" s="14">
        <v>385</v>
      </c>
      <c r="G26" s="15">
        <v>385</v>
      </c>
      <c r="H26" s="16">
        <v>120</v>
      </c>
      <c r="I26" s="17">
        <v>40929</v>
      </c>
    </row>
    <row r="27" spans="1:9" ht="18">
      <c r="A27" s="12" t="s">
        <v>32</v>
      </c>
      <c r="B27" s="13">
        <v>-0.21050000000000002</v>
      </c>
      <c r="C27" s="14">
        <v>190</v>
      </c>
      <c r="D27" s="14">
        <v>150</v>
      </c>
      <c r="E27" s="14">
        <v>150</v>
      </c>
      <c r="F27" s="14">
        <v>150</v>
      </c>
      <c r="G27" s="15">
        <v>150</v>
      </c>
      <c r="H27" s="16">
        <v>192</v>
      </c>
      <c r="I27" s="17">
        <v>28800</v>
      </c>
    </row>
    <row r="28" spans="1:9" ht="18">
      <c r="A28" s="12" t="s">
        <v>33</v>
      </c>
      <c r="B28" s="13">
        <v>0.0204</v>
      </c>
      <c r="C28" s="14">
        <v>45.0778</v>
      </c>
      <c r="D28" s="14">
        <v>47.15</v>
      </c>
      <c r="E28" s="14">
        <v>44.54</v>
      </c>
      <c r="F28" s="14">
        <v>46.02</v>
      </c>
      <c r="G28" s="15">
        <v>46.0014</v>
      </c>
      <c r="H28" s="16">
        <v>132281</v>
      </c>
      <c r="I28" s="17">
        <v>6090127</v>
      </c>
    </row>
    <row r="29" spans="1:9" ht="18">
      <c r="A29" s="12" t="s">
        <v>34</v>
      </c>
      <c r="B29" s="13">
        <v>0</v>
      </c>
      <c r="C29" s="14">
        <v>1850</v>
      </c>
      <c r="D29" s="14">
        <v>1850</v>
      </c>
      <c r="E29" s="14">
        <v>1850</v>
      </c>
      <c r="F29" s="14">
        <v>1850</v>
      </c>
      <c r="G29" s="15">
        <v>1850</v>
      </c>
      <c r="H29" s="16">
        <v>122</v>
      </c>
      <c r="I29" s="17">
        <v>225700</v>
      </c>
    </row>
    <row r="30" spans="1:9" ht="18">
      <c r="A30" s="12" t="s">
        <v>35</v>
      </c>
      <c r="B30" s="13">
        <v>-0.0123</v>
      </c>
      <c r="C30" s="14">
        <v>305</v>
      </c>
      <c r="D30" s="14">
        <v>308.09</v>
      </c>
      <c r="E30" s="14">
        <v>301</v>
      </c>
      <c r="F30" s="14">
        <v>301.22</v>
      </c>
      <c r="G30" s="15">
        <v>301.22</v>
      </c>
      <c r="H30" s="16">
        <v>332</v>
      </c>
      <c r="I30" s="17">
        <v>101095.09</v>
      </c>
    </row>
    <row r="31" spans="1:9" ht="18">
      <c r="A31" s="12" t="s">
        <v>36</v>
      </c>
      <c r="B31" s="13">
        <v>0.1611</v>
      </c>
      <c r="C31" s="14">
        <v>280</v>
      </c>
      <c r="D31" s="14">
        <v>325.11</v>
      </c>
      <c r="E31" s="14">
        <v>285.01</v>
      </c>
      <c r="F31" s="14">
        <v>325.11</v>
      </c>
      <c r="G31" s="15">
        <v>325.11</v>
      </c>
      <c r="H31" s="16">
        <v>1328</v>
      </c>
      <c r="I31" s="17">
        <v>388757.58</v>
      </c>
    </row>
    <row r="32" spans="1:9" ht="18">
      <c r="A32" s="12" t="s">
        <v>37</v>
      </c>
      <c r="B32" s="13">
        <v>-0.0944</v>
      </c>
      <c r="C32" s="14">
        <v>127</v>
      </c>
      <c r="D32" s="14">
        <v>120</v>
      </c>
      <c r="E32" s="14">
        <v>110</v>
      </c>
      <c r="F32" s="14">
        <v>115</v>
      </c>
      <c r="G32" s="15">
        <v>115.0043</v>
      </c>
      <c r="H32" s="16">
        <v>314</v>
      </c>
      <c r="I32" s="17">
        <v>35880.5</v>
      </c>
    </row>
    <row r="33" spans="1:9" ht="18">
      <c r="A33" s="12" t="s">
        <v>38</v>
      </c>
      <c r="B33" s="13">
        <v>-0.6645</v>
      </c>
      <c r="C33" s="14">
        <v>268.3023</v>
      </c>
      <c r="D33" s="14">
        <v>100</v>
      </c>
      <c r="E33" s="14">
        <v>90</v>
      </c>
      <c r="F33" s="14">
        <v>90</v>
      </c>
      <c r="G33" s="15">
        <v>90</v>
      </c>
      <c r="H33" s="16">
        <v>200</v>
      </c>
      <c r="I33" s="17">
        <v>19500</v>
      </c>
    </row>
    <row r="34" spans="1:9" ht="18">
      <c r="A34" s="12" t="s">
        <v>39</v>
      </c>
      <c r="B34" s="13">
        <v>-0.0014000000000000002</v>
      </c>
      <c r="C34" s="14">
        <v>42.0009</v>
      </c>
      <c r="D34" s="14">
        <v>42.5</v>
      </c>
      <c r="E34" s="14">
        <v>41.09</v>
      </c>
      <c r="F34" s="14">
        <v>41.82</v>
      </c>
      <c r="G34" s="15">
        <v>41.9416</v>
      </c>
      <c r="H34" s="16">
        <v>39251</v>
      </c>
      <c r="I34" s="17">
        <v>1645679.22</v>
      </c>
    </row>
    <row r="35" spans="1:9" ht="18">
      <c r="A35" s="12" t="s">
        <v>40</v>
      </c>
      <c r="B35" s="13">
        <v>-0.0134</v>
      </c>
      <c r="C35" s="14">
        <v>148.5</v>
      </c>
      <c r="D35" s="14">
        <v>147.9</v>
      </c>
      <c r="E35" s="14">
        <v>145.01</v>
      </c>
      <c r="F35" s="14">
        <v>146.5</v>
      </c>
      <c r="G35" s="15">
        <v>146.5</v>
      </c>
      <c r="H35" s="16">
        <v>5292</v>
      </c>
      <c r="I35" s="17">
        <v>773643.09</v>
      </c>
    </row>
    <row r="36" spans="1:9" ht="18">
      <c r="A36" s="12" t="s">
        <v>41</v>
      </c>
      <c r="B36" s="13">
        <v>0</v>
      </c>
      <c r="C36" s="14">
        <v>50.01</v>
      </c>
      <c r="D36" s="14">
        <v>50.01</v>
      </c>
      <c r="E36" s="14">
        <v>50.01</v>
      </c>
      <c r="F36" s="14">
        <v>50.01</v>
      </c>
      <c r="G36" s="15">
        <v>50.01</v>
      </c>
      <c r="H36" s="16">
        <v>70</v>
      </c>
      <c r="I36" s="17">
        <v>3500.7</v>
      </c>
    </row>
    <row r="37" spans="1:9" ht="18">
      <c r="A37" s="12" t="s">
        <v>42</v>
      </c>
      <c r="B37" s="13">
        <v>0.015</v>
      </c>
      <c r="C37" s="14">
        <v>31.5262</v>
      </c>
      <c r="D37" s="14">
        <v>32</v>
      </c>
      <c r="E37" s="14">
        <v>31</v>
      </c>
      <c r="F37" s="14">
        <v>32</v>
      </c>
      <c r="G37" s="15">
        <v>32</v>
      </c>
      <c r="H37" s="16">
        <v>31206</v>
      </c>
      <c r="I37" s="17">
        <v>992036.39</v>
      </c>
    </row>
    <row r="38" spans="1:9" ht="18">
      <c r="A38" s="12" t="s">
        <v>43</v>
      </c>
      <c r="B38" s="13">
        <v>-0.0637</v>
      </c>
      <c r="C38" s="14">
        <v>155.01</v>
      </c>
      <c r="D38" s="14">
        <v>160</v>
      </c>
      <c r="E38" s="14">
        <v>135.07</v>
      </c>
      <c r="F38" s="14">
        <v>145.13</v>
      </c>
      <c r="G38" s="15">
        <v>145.13</v>
      </c>
      <c r="H38" s="16">
        <v>1222</v>
      </c>
      <c r="I38" s="17">
        <v>184193.54</v>
      </c>
    </row>
    <row r="39" spans="1:9" ht="18">
      <c r="A39" s="12" t="s">
        <v>44</v>
      </c>
      <c r="B39" s="13">
        <v>-0.0885</v>
      </c>
      <c r="C39" s="14">
        <v>301.4285</v>
      </c>
      <c r="D39" s="14">
        <v>300</v>
      </c>
      <c r="E39" s="14">
        <v>264.05</v>
      </c>
      <c r="F39" s="14">
        <v>274.74</v>
      </c>
      <c r="G39" s="15">
        <v>274.74</v>
      </c>
      <c r="H39" s="16">
        <v>236</v>
      </c>
      <c r="I39" s="17">
        <v>66886.87</v>
      </c>
    </row>
    <row r="40" spans="1:9" ht="18">
      <c r="A40" s="12" t="s">
        <v>45</v>
      </c>
      <c r="B40" s="13">
        <v>0.009300000000000001</v>
      </c>
      <c r="C40" s="14">
        <v>44.4303</v>
      </c>
      <c r="D40" s="14">
        <v>46.02</v>
      </c>
      <c r="E40" s="14">
        <v>43.5</v>
      </c>
      <c r="F40" s="14">
        <v>44.26</v>
      </c>
      <c r="G40" s="15">
        <v>44.8465</v>
      </c>
      <c r="H40" s="16">
        <v>32494</v>
      </c>
      <c r="I40" s="17">
        <v>1459036.03</v>
      </c>
    </row>
    <row r="41" spans="1:9" ht="18">
      <c r="A41" s="12" t="s">
        <v>46</v>
      </c>
      <c r="B41" s="13">
        <v>-0.0003</v>
      </c>
      <c r="C41" s="14">
        <v>60.02</v>
      </c>
      <c r="D41" s="14">
        <v>60.01</v>
      </c>
      <c r="E41" s="14">
        <v>60</v>
      </c>
      <c r="F41" s="14">
        <v>60</v>
      </c>
      <c r="G41" s="15">
        <v>60</v>
      </c>
      <c r="H41" s="16">
        <v>410</v>
      </c>
      <c r="I41" s="17">
        <v>24600.8</v>
      </c>
    </row>
    <row r="42" spans="1:9" ht="18">
      <c r="A42" s="12" t="s">
        <v>47</v>
      </c>
      <c r="B42" s="13">
        <v>0.425</v>
      </c>
      <c r="C42" s="14">
        <v>200</v>
      </c>
      <c r="D42" s="14">
        <v>285</v>
      </c>
      <c r="E42" s="14">
        <v>281</v>
      </c>
      <c r="F42" s="14">
        <v>285</v>
      </c>
      <c r="G42" s="15">
        <v>285</v>
      </c>
      <c r="H42" s="16">
        <v>240</v>
      </c>
      <c r="I42" s="17">
        <v>68188</v>
      </c>
    </row>
    <row r="43" spans="1:9" ht="18">
      <c r="A43" s="12" t="s">
        <v>48</v>
      </c>
      <c r="B43" s="13">
        <v>0</v>
      </c>
      <c r="C43" s="14">
        <v>200</v>
      </c>
      <c r="D43" s="14">
        <v>200</v>
      </c>
      <c r="E43" s="14">
        <v>200</v>
      </c>
      <c r="F43" s="14">
        <v>200</v>
      </c>
      <c r="G43" s="15">
        <v>200</v>
      </c>
      <c r="H43" s="16">
        <v>1920</v>
      </c>
      <c r="I43" s="17">
        <v>384000</v>
      </c>
    </row>
    <row r="44" spans="1:9" ht="18">
      <c r="A44" s="12" t="s">
        <v>49</v>
      </c>
      <c r="B44" s="13">
        <v>0.1506</v>
      </c>
      <c r="C44" s="14">
        <v>30</v>
      </c>
      <c r="D44" s="14">
        <v>34.52</v>
      </c>
      <c r="E44" s="14">
        <v>34.52</v>
      </c>
      <c r="F44" s="14">
        <v>34.52</v>
      </c>
      <c r="G44" s="15">
        <v>34.52</v>
      </c>
      <c r="H44" s="16">
        <v>127</v>
      </c>
      <c r="I44" s="17">
        <v>4384.04</v>
      </c>
    </row>
    <row r="45" spans="1:9" ht="18">
      <c r="A45" s="12" t="s">
        <v>50</v>
      </c>
      <c r="B45" s="13">
        <v>-0.24960000000000002</v>
      </c>
      <c r="C45" s="14">
        <v>1999</v>
      </c>
      <c r="D45" s="14">
        <v>1500</v>
      </c>
      <c r="E45" s="14">
        <v>1050.01</v>
      </c>
      <c r="F45" s="14">
        <v>1500</v>
      </c>
      <c r="G45" s="15">
        <v>1500</v>
      </c>
      <c r="H45" s="16">
        <v>28</v>
      </c>
      <c r="I45" s="17">
        <v>41100.02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303078</v>
      </c>
      <c r="I46" s="22">
        <v>17761265.49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0.0248</v>
      </c>
      <c r="C49" s="14">
        <v>40.0056</v>
      </c>
      <c r="D49" s="14">
        <v>43</v>
      </c>
      <c r="E49" s="14">
        <v>31.5</v>
      </c>
      <c r="F49" s="14">
        <v>41</v>
      </c>
      <c r="G49" s="15">
        <v>41.0007</v>
      </c>
      <c r="H49" s="16">
        <v>3738976</v>
      </c>
      <c r="I49" s="17">
        <v>1523239.04</v>
      </c>
    </row>
    <row r="50" spans="1:9" ht="19.5" customHeight="1" thickBot="1">
      <c r="A50" s="18" t="s">
        <v>54</v>
      </c>
      <c r="B50" s="19"/>
      <c r="C50" s="20"/>
      <c r="D50" s="20"/>
      <c r="E50" s="20"/>
      <c r="F50" s="20"/>
      <c r="G50" s="20"/>
      <c r="H50" s="21">
        <v>3738976</v>
      </c>
      <c r="I50" s="22">
        <v>1523239.04</v>
      </c>
    </row>
    <row r="51" ht="19.5" thickBot="1" thickTop="1"/>
    <row r="52" spans="1:9" ht="19.5" customHeight="1" thickTop="1">
      <c r="A52" s="5" t="s">
        <v>55</v>
      </c>
      <c r="B52" s="6"/>
      <c r="C52" s="7"/>
      <c r="D52" s="7"/>
      <c r="E52" s="7"/>
      <c r="F52" s="7"/>
      <c r="G52" s="7"/>
      <c r="H52" s="8"/>
      <c r="I52" s="9"/>
    </row>
    <row r="53" spans="1:9" ht="18">
      <c r="A53" s="12" t="s">
        <v>56</v>
      </c>
      <c r="B53" s="13">
        <v>0.0392</v>
      </c>
      <c r="C53" s="14">
        <v>100</v>
      </c>
      <c r="D53" s="14">
        <v>120</v>
      </c>
      <c r="E53" s="14">
        <v>101.02</v>
      </c>
      <c r="F53" s="14">
        <v>101.02</v>
      </c>
      <c r="G53" s="15">
        <v>103.92</v>
      </c>
      <c r="H53" s="16">
        <v>557</v>
      </c>
      <c r="I53" s="17">
        <v>61212</v>
      </c>
    </row>
    <row r="54" spans="1:9" ht="18">
      <c r="A54" s="12" t="s">
        <v>57</v>
      </c>
      <c r="B54" s="13">
        <v>-0.0222</v>
      </c>
      <c r="C54" s="14">
        <v>2249.985</v>
      </c>
      <c r="D54" s="14">
        <v>2350</v>
      </c>
      <c r="E54" s="14">
        <v>2150</v>
      </c>
      <c r="F54" s="14">
        <v>2200</v>
      </c>
      <c r="G54" s="15">
        <v>2200</v>
      </c>
      <c r="H54" s="16">
        <v>784</v>
      </c>
      <c r="I54" s="17">
        <v>1730825.21</v>
      </c>
    </row>
    <row r="55" spans="1:9" ht="18">
      <c r="A55" s="12" t="s">
        <v>58</v>
      </c>
      <c r="B55" s="13">
        <v>0.0001</v>
      </c>
      <c r="C55" s="14">
        <v>80</v>
      </c>
      <c r="D55" s="14">
        <v>81</v>
      </c>
      <c r="E55" s="14">
        <v>74.98</v>
      </c>
      <c r="F55" s="14">
        <v>80.01</v>
      </c>
      <c r="G55" s="15">
        <v>80.01</v>
      </c>
      <c r="H55" s="16">
        <v>913</v>
      </c>
      <c r="I55" s="17">
        <v>72231.68</v>
      </c>
    </row>
    <row r="56" spans="1:9" ht="18">
      <c r="A56" s="12" t="s">
        <v>59</v>
      </c>
      <c r="B56" s="13">
        <v>-0.09970000000000001</v>
      </c>
      <c r="C56" s="14">
        <v>19.994</v>
      </c>
      <c r="D56" s="14">
        <v>19.5</v>
      </c>
      <c r="E56" s="14">
        <v>18</v>
      </c>
      <c r="F56" s="14">
        <v>18</v>
      </c>
      <c r="G56" s="15">
        <v>18</v>
      </c>
      <c r="H56" s="16">
        <v>3979</v>
      </c>
      <c r="I56" s="17">
        <v>71968</v>
      </c>
    </row>
    <row r="57" spans="1:9" ht="18">
      <c r="A57" s="12" t="s">
        <v>60</v>
      </c>
      <c r="B57" s="13">
        <v>0</v>
      </c>
      <c r="C57" s="14">
        <v>270</v>
      </c>
      <c r="D57" s="14">
        <v>270</v>
      </c>
      <c r="E57" s="14">
        <v>270</v>
      </c>
      <c r="F57" s="14">
        <v>270</v>
      </c>
      <c r="G57" s="15">
        <v>270</v>
      </c>
      <c r="H57" s="16">
        <v>10</v>
      </c>
      <c r="I57" s="17">
        <v>2700</v>
      </c>
    </row>
    <row r="58" spans="1:9" ht="18">
      <c r="A58" s="12" t="s">
        <v>61</v>
      </c>
      <c r="B58" s="13">
        <v>0.0011</v>
      </c>
      <c r="C58" s="14">
        <v>160</v>
      </c>
      <c r="D58" s="14">
        <v>178</v>
      </c>
      <c r="E58" s="14">
        <v>160</v>
      </c>
      <c r="F58" s="14">
        <v>160.22</v>
      </c>
      <c r="G58" s="15">
        <v>160.1825</v>
      </c>
      <c r="H58" s="16">
        <v>58769</v>
      </c>
      <c r="I58" s="17">
        <v>10414304.98</v>
      </c>
    </row>
    <row r="59" spans="1:9" ht="18">
      <c r="A59" s="12" t="s">
        <v>62</v>
      </c>
      <c r="B59" s="13">
        <v>0.4705</v>
      </c>
      <c r="C59" s="14">
        <v>85</v>
      </c>
      <c r="D59" s="14">
        <v>130</v>
      </c>
      <c r="E59" s="14">
        <v>101.1</v>
      </c>
      <c r="F59" s="14">
        <v>125</v>
      </c>
      <c r="G59" s="15">
        <v>125</v>
      </c>
      <c r="H59" s="16">
        <v>618</v>
      </c>
      <c r="I59" s="17">
        <v>74291.8</v>
      </c>
    </row>
    <row r="60" spans="1:9" ht="18">
      <c r="A60" s="12" t="s">
        <v>63</v>
      </c>
      <c r="B60" s="13">
        <v>0</v>
      </c>
      <c r="C60" s="14"/>
      <c r="D60" s="14">
        <v>140.01</v>
      </c>
      <c r="E60" s="14">
        <v>138</v>
      </c>
      <c r="F60" s="14">
        <v>140.01</v>
      </c>
      <c r="G60" s="15">
        <v>140.01</v>
      </c>
      <c r="H60" s="16">
        <v>2680</v>
      </c>
      <c r="I60" s="17">
        <v>371275.14</v>
      </c>
    </row>
    <row r="61" spans="1:9" ht="18">
      <c r="A61" s="12" t="s">
        <v>64</v>
      </c>
      <c r="B61" s="13">
        <v>0</v>
      </c>
      <c r="C61" s="14">
        <v>550</v>
      </c>
      <c r="D61" s="14">
        <v>550</v>
      </c>
      <c r="E61" s="14">
        <v>550</v>
      </c>
      <c r="F61" s="14">
        <v>550</v>
      </c>
      <c r="G61" s="15">
        <v>550</v>
      </c>
      <c r="H61" s="16">
        <v>112</v>
      </c>
      <c r="I61" s="17">
        <v>61600</v>
      </c>
    </row>
    <row r="62" spans="1:9" ht="18">
      <c r="A62" s="12" t="s">
        <v>65</v>
      </c>
      <c r="B62" s="13">
        <v>-0.0052</v>
      </c>
      <c r="C62" s="14">
        <v>90.16</v>
      </c>
      <c r="D62" s="14">
        <v>95</v>
      </c>
      <c r="E62" s="14">
        <v>89.02</v>
      </c>
      <c r="F62" s="14">
        <v>91.13</v>
      </c>
      <c r="G62" s="15">
        <v>89.6885</v>
      </c>
      <c r="H62" s="16">
        <v>226</v>
      </c>
      <c r="I62" s="17">
        <v>20397.08</v>
      </c>
    </row>
    <row r="63" spans="1:9" ht="18">
      <c r="A63" s="12" t="s">
        <v>66</v>
      </c>
      <c r="B63" s="13">
        <v>0.1761</v>
      </c>
      <c r="C63" s="14">
        <v>85.1166</v>
      </c>
      <c r="D63" s="14">
        <v>100.51</v>
      </c>
      <c r="E63" s="14">
        <v>90</v>
      </c>
      <c r="F63" s="14">
        <v>100.07</v>
      </c>
      <c r="G63" s="15">
        <v>100.1109</v>
      </c>
      <c r="H63" s="16">
        <v>2013</v>
      </c>
      <c r="I63" s="17">
        <v>195410.05</v>
      </c>
    </row>
    <row r="64" spans="1:9" ht="18">
      <c r="A64" s="12" t="s">
        <v>67</v>
      </c>
      <c r="B64" s="13">
        <v>0.0898</v>
      </c>
      <c r="C64" s="14">
        <v>488.5874</v>
      </c>
      <c r="D64" s="14">
        <v>550</v>
      </c>
      <c r="E64" s="14">
        <v>489.97</v>
      </c>
      <c r="F64" s="14">
        <v>535</v>
      </c>
      <c r="G64" s="15">
        <v>532.4687</v>
      </c>
      <c r="H64" s="16">
        <v>23625</v>
      </c>
      <c r="I64" s="17">
        <v>12209479.1</v>
      </c>
    </row>
    <row r="65" spans="1:9" ht="18">
      <c r="A65" s="12" t="s">
        <v>68</v>
      </c>
      <c r="B65" s="13">
        <v>-0.030699999999999998</v>
      </c>
      <c r="C65" s="14">
        <v>325</v>
      </c>
      <c r="D65" s="14">
        <v>315</v>
      </c>
      <c r="E65" s="14">
        <v>314.99</v>
      </c>
      <c r="F65" s="14">
        <v>315</v>
      </c>
      <c r="G65" s="15">
        <v>314.9976</v>
      </c>
      <c r="H65" s="16">
        <v>130</v>
      </c>
      <c r="I65" s="17">
        <v>40949.7</v>
      </c>
    </row>
    <row r="66" spans="1:9" ht="18">
      <c r="A66" s="12" t="s">
        <v>69</v>
      </c>
      <c r="B66" s="13">
        <v>0.08439999999999999</v>
      </c>
      <c r="C66" s="14">
        <v>59</v>
      </c>
      <c r="D66" s="14">
        <v>65</v>
      </c>
      <c r="E66" s="14">
        <v>62</v>
      </c>
      <c r="F66" s="14">
        <v>63.98</v>
      </c>
      <c r="G66" s="15">
        <v>63.98</v>
      </c>
      <c r="H66" s="16">
        <v>415</v>
      </c>
      <c r="I66" s="17">
        <v>26390.24</v>
      </c>
    </row>
    <row r="67" spans="1:9" ht="18">
      <c r="A67" s="12" t="s">
        <v>70</v>
      </c>
      <c r="B67" s="13">
        <v>0</v>
      </c>
      <c r="C67" s="14">
        <v>320</v>
      </c>
      <c r="D67" s="14">
        <v>320</v>
      </c>
      <c r="E67" s="14">
        <v>320</v>
      </c>
      <c r="F67" s="14">
        <v>320</v>
      </c>
      <c r="G67" s="15">
        <v>320</v>
      </c>
      <c r="H67" s="16">
        <v>30</v>
      </c>
      <c r="I67" s="17">
        <v>9600</v>
      </c>
    </row>
    <row r="68" spans="1:9" ht="18">
      <c r="A68" s="12" t="s">
        <v>71</v>
      </c>
      <c r="B68" s="13">
        <v>0</v>
      </c>
      <c r="C68" s="14"/>
      <c r="D68" s="14">
        <v>200</v>
      </c>
      <c r="E68" s="14">
        <v>180</v>
      </c>
      <c r="F68" s="14">
        <v>180</v>
      </c>
      <c r="G68" s="15">
        <v>180</v>
      </c>
      <c r="H68" s="16">
        <v>151</v>
      </c>
      <c r="I68" s="17">
        <v>28860</v>
      </c>
    </row>
    <row r="69" spans="1:9" ht="18">
      <c r="A69" s="12" t="s">
        <v>72</v>
      </c>
      <c r="B69" s="13">
        <v>0.0155</v>
      </c>
      <c r="C69" s="14">
        <v>51.5</v>
      </c>
      <c r="D69" s="14">
        <v>52.3</v>
      </c>
      <c r="E69" s="14">
        <v>52.06</v>
      </c>
      <c r="F69" s="14">
        <v>52.3</v>
      </c>
      <c r="G69" s="15">
        <v>52.3</v>
      </c>
      <c r="H69" s="16">
        <v>108</v>
      </c>
      <c r="I69" s="17">
        <v>5639.04</v>
      </c>
    </row>
    <row r="70" spans="1:9" ht="18">
      <c r="A70" s="12" t="s">
        <v>73</v>
      </c>
      <c r="B70" s="13">
        <v>0.2104</v>
      </c>
      <c r="C70" s="14">
        <v>300</v>
      </c>
      <c r="D70" s="14">
        <v>400</v>
      </c>
      <c r="E70" s="14">
        <v>256.5</v>
      </c>
      <c r="F70" s="14">
        <v>400</v>
      </c>
      <c r="G70" s="15">
        <v>363.1277</v>
      </c>
      <c r="H70" s="16">
        <v>114</v>
      </c>
      <c r="I70" s="17">
        <v>38556.25</v>
      </c>
    </row>
    <row r="71" spans="1:9" ht="18">
      <c r="A71" s="12" t="s">
        <v>74</v>
      </c>
      <c r="B71" s="13">
        <v>0.44</v>
      </c>
      <c r="C71" s="14">
        <v>125</v>
      </c>
      <c r="D71" s="14">
        <v>210</v>
      </c>
      <c r="E71" s="14">
        <v>180</v>
      </c>
      <c r="F71" s="14">
        <v>180</v>
      </c>
      <c r="G71" s="15">
        <v>180</v>
      </c>
      <c r="H71" s="16">
        <v>339</v>
      </c>
      <c r="I71" s="17">
        <v>64020</v>
      </c>
    </row>
    <row r="72" spans="1:9" ht="18">
      <c r="A72" s="12" t="s">
        <v>75</v>
      </c>
      <c r="B72" s="13">
        <v>-0.06509999999999999</v>
      </c>
      <c r="C72" s="14">
        <v>116.5957</v>
      </c>
      <c r="D72" s="14">
        <v>115.99</v>
      </c>
      <c r="E72" s="14">
        <v>109</v>
      </c>
      <c r="F72" s="14">
        <v>109</v>
      </c>
      <c r="G72" s="15">
        <v>109</v>
      </c>
      <c r="H72" s="16">
        <v>574</v>
      </c>
      <c r="I72" s="17">
        <v>65482.18</v>
      </c>
    </row>
    <row r="73" spans="1:9" ht="18">
      <c r="A73" s="12" t="s">
        <v>76</v>
      </c>
      <c r="B73" s="13">
        <v>-0.0046</v>
      </c>
      <c r="C73" s="14">
        <v>49.23</v>
      </c>
      <c r="D73" s="14">
        <v>49</v>
      </c>
      <c r="E73" s="14">
        <v>49</v>
      </c>
      <c r="F73" s="14">
        <v>49</v>
      </c>
      <c r="G73" s="15">
        <v>49</v>
      </c>
      <c r="H73" s="16">
        <v>389</v>
      </c>
      <c r="I73" s="17">
        <v>19061</v>
      </c>
    </row>
    <row r="74" spans="1:9" ht="18">
      <c r="A74" s="12" t="s">
        <v>77</v>
      </c>
      <c r="B74" s="13">
        <v>-0.0909</v>
      </c>
      <c r="C74" s="14">
        <v>22</v>
      </c>
      <c r="D74" s="14">
        <v>23.49</v>
      </c>
      <c r="E74" s="14">
        <v>18</v>
      </c>
      <c r="F74" s="14">
        <v>20</v>
      </c>
      <c r="G74" s="15">
        <v>20</v>
      </c>
      <c r="H74" s="16">
        <v>170413</v>
      </c>
      <c r="I74" s="17">
        <v>3242513.5</v>
      </c>
    </row>
    <row r="75" spans="1:9" ht="18">
      <c r="A75" s="12" t="s">
        <v>78</v>
      </c>
      <c r="B75" s="13">
        <v>1.7777</v>
      </c>
      <c r="C75" s="14">
        <v>54</v>
      </c>
      <c r="D75" s="14">
        <v>150</v>
      </c>
      <c r="E75" s="14">
        <v>150</v>
      </c>
      <c r="F75" s="14">
        <v>150</v>
      </c>
      <c r="G75" s="15">
        <v>150</v>
      </c>
      <c r="H75" s="16">
        <v>20</v>
      </c>
      <c r="I75" s="17">
        <v>3000</v>
      </c>
    </row>
    <row r="76" spans="1:9" ht="18">
      <c r="A76" s="12" t="s">
        <v>79</v>
      </c>
      <c r="B76" s="13">
        <v>-0.0825</v>
      </c>
      <c r="C76" s="14">
        <v>1980</v>
      </c>
      <c r="D76" s="14">
        <v>1820</v>
      </c>
      <c r="E76" s="14">
        <v>1816</v>
      </c>
      <c r="F76" s="14">
        <v>1820</v>
      </c>
      <c r="G76" s="15">
        <v>1816.55</v>
      </c>
      <c r="H76" s="16">
        <v>40</v>
      </c>
      <c r="I76" s="17">
        <v>72662</v>
      </c>
    </row>
    <row r="77" spans="1:9" ht="18">
      <c r="A77" s="12" t="s">
        <v>80</v>
      </c>
      <c r="B77" s="13">
        <v>0.4079</v>
      </c>
      <c r="C77" s="14">
        <v>870.05</v>
      </c>
      <c r="D77" s="14">
        <v>1225.01</v>
      </c>
      <c r="E77" s="14">
        <v>1225.01</v>
      </c>
      <c r="F77" s="14">
        <v>1225.01</v>
      </c>
      <c r="G77" s="15">
        <v>1225.01</v>
      </c>
      <c r="H77" s="16">
        <v>11</v>
      </c>
      <c r="I77" s="17">
        <v>13475.11</v>
      </c>
    </row>
    <row r="78" spans="1:9" ht="18">
      <c r="A78" s="12" t="s">
        <v>81</v>
      </c>
      <c r="B78" s="13">
        <v>0.0547</v>
      </c>
      <c r="C78" s="14">
        <v>71.11</v>
      </c>
      <c r="D78" s="14">
        <v>75</v>
      </c>
      <c r="E78" s="14">
        <v>74</v>
      </c>
      <c r="F78" s="14">
        <v>75</v>
      </c>
      <c r="G78" s="15">
        <v>75</v>
      </c>
      <c r="H78" s="16">
        <v>581</v>
      </c>
      <c r="I78" s="17">
        <v>43411</v>
      </c>
    </row>
    <row r="79" spans="1:9" ht="18">
      <c r="A79" s="12" t="s">
        <v>82</v>
      </c>
      <c r="B79" s="13">
        <v>-0.0144</v>
      </c>
      <c r="C79" s="14">
        <v>277</v>
      </c>
      <c r="D79" s="14">
        <v>276</v>
      </c>
      <c r="E79" s="14">
        <v>272.07</v>
      </c>
      <c r="F79" s="14">
        <v>273.01</v>
      </c>
      <c r="G79" s="15">
        <v>273.01</v>
      </c>
      <c r="H79" s="16">
        <v>105</v>
      </c>
      <c r="I79" s="17">
        <v>28817.15</v>
      </c>
    </row>
    <row r="80" spans="1:9" ht="18">
      <c r="A80" s="12" t="s">
        <v>83</v>
      </c>
      <c r="B80" s="13">
        <v>0.0425</v>
      </c>
      <c r="C80" s="14">
        <v>50</v>
      </c>
      <c r="D80" s="14">
        <v>60</v>
      </c>
      <c r="E80" s="14">
        <v>51</v>
      </c>
      <c r="F80" s="14">
        <v>60</v>
      </c>
      <c r="G80" s="15">
        <v>52.125</v>
      </c>
      <c r="H80" s="16">
        <v>656</v>
      </c>
      <c r="I80" s="17">
        <v>34194</v>
      </c>
    </row>
    <row r="81" spans="1:9" ht="18">
      <c r="A81" s="12" t="s">
        <v>84</v>
      </c>
      <c r="B81" s="13">
        <v>0.0434</v>
      </c>
      <c r="C81" s="14">
        <v>230</v>
      </c>
      <c r="D81" s="14">
        <v>240</v>
      </c>
      <c r="E81" s="14">
        <v>224.02</v>
      </c>
      <c r="F81" s="14">
        <v>240</v>
      </c>
      <c r="G81" s="15">
        <v>240</v>
      </c>
      <c r="H81" s="16">
        <v>291</v>
      </c>
      <c r="I81" s="17">
        <v>66793.76</v>
      </c>
    </row>
    <row r="82" spans="1:9" ht="18">
      <c r="A82" s="12" t="s">
        <v>85</v>
      </c>
      <c r="B82" s="13">
        <v>0.0075</v>
      </c>
      <c r="C82" s="14">
        <v>18.4602</v>
      </c>
      <c r="D82" s="14">
        <v>19</v>
      </c>
      <c r="E82" s="14">
        <v>18.36</v>
      </c>
      <c r="F82" s="14">
        <v>18.6</v>
      </c>
      <c r="G82" s="15">
        <v>18.6</v>
      </c>
      <c r="H82" s="16">
        <v>70197</v>
      </c>
      <c r="I82" s="17">
        <v>1308794.84</v>
      </c>
    </row>
    <row r="83" spans="1:9" ht="18">
      <c r="A83" s="12" t="s">
        <v>86</v>
      </c>
      <c r="B83" s="13">
        <v>0</v>
      </c>
      <c r="C83" s="14">
        <v>750</v>
      </c>
      <c r="D83" s="14">
        <v>750.01</v>
      </c>
      <c r="E83" s="14">
        <v>700.01</v>
      </c>
      <c r="F83" s="14">
        <v>750</v>
      </c>
      <c r="G83" s="15">
        <v>750</v>
      </c>
      <c r="H83" s="16">
        <v>239</v>
      </c>
      <c r="I83" s="17">
        <v>177650.35</v>
      </c>
    </row>
    <row r="84" spans="1:9" ht="18">
      <c r="A84" s="12" t="s">
        <v>87</v>
      </c>
      <c r="B84" s="13">
        <v>0.516</v>
      </c>
      <c r="C84" s="14">
        <v>310.02</v>
      </c>
      <c r="D84" s="14">
        <v>470</v>
      </c>
      <c r="E84" s="14">
        <v>331</v>
      </c>
      <c r="F84" s="14">
        <v>470</v>
      </c>
      <c r="G84" s="15">
        <v>470</v>
      </c>
      <c r="H84" s="16">
        <v>105</v>
      </c>
      <c r="I84" s="17">
        <v>46290.07</v>
      </c>
    </row>
    <row r="85" spans="1:9" ht="18">
      <c r="A85" s="12" t="s">
        <v>88</v>
      </c>
      <c r="B85" s="13">
        <v>-0.0001</v>
      </c>
      <c r="C85" s="14">
        <v>160.02</v>
      </c>
      <c r="D85" s="14">
        <v>160.01</v>
      </c>
      <c r="E85" s="14">
        <v>160</v>
      </c>
      <c r="F85" s="14">
        <v>160</v>
      </c>
      <c r="G85" s="15">
        <v>160.0004</v>
      </c>
      <c r="H85" s="16">
        <v>306</v>
      </c>
      <c r="I85" s="17">
        <v>48961</v>
      </c>
    </row>
    <row r="86" spans="1:9" ht="18">
      <c r="A86" s="12" t="s">
        <v>89</v>
      </c>
      <c r="B86" s="13">
        <v>0.0608</v>
      </c>
      <c r="C86" s="14">
        <v>230</v>
      </c>
      <c r="D86" s="14">
        <v>244</v>
      </c>
      <c r="E86" s="14">
        <v>244</v>
      </c>
      <c r="F86" s="14">
        <v>244</v>
      </c>
      <c r="G86" s="15">
        <v>244</v>
      </c>
      <c r="H86" s="16">
        <v>2693</v>
      </c>
      <c r="I86" s="17">
        <v>657092</v>
      </c>
    </row>
    <row r="87" spans="1:9" ht="18">
      <c r="A87" s="12" t="s">
        <v>90</v>
      </c>
      <c r="B87" s="13">
        <v>0.0158</v>
      </c>
      <c r="C87" s="14">
        <v>1300</v>
      </c>
      <c r="D87" s="14">
        <v>1320.55</v>
      </c>
      <c r="E87" s="14">
        <v>1300.02</v>
      </c>
      <c r="F87" s="14">
        <v>1320.55</v>
      </c>
      <c r="G87" s="15">
        <v>1320.55</v>
      </c>
      <c r="H87" s="16">
        <v>9</v>
      </c>
      <c r="I87" s="17">
        <v>11802.83</v>
      </c>
    </row>
    <row r="88" spans="1:9" ht="18">
      <c r="A88" s="12" t="s">
        <v>91</v>
      </c>
      <c r="B88" s="13">
        <v>-0.5215</v>
      </c>
      <c r="C88" s="14">
        <v>104.5</v>
      </c>
      <c r="D88" s="14">
        <v>50</v>
      </c>
      <c r="E88" s="14">
        <v>50</v>
      </c>
      <c r="F88" s="14">
        <v>50</v>
      </c>
      <c r="G88" s="15">
        <v>50</v>
      </c>
      <c r="H88" s="16">
        <v>20880</v>
      </c>
      <c r="I88" s="17">
        <v>1044000</v>
      </c>
    </row>
    <row r="89" spans="1:9" ht="18">
      <c r="A89" s="12" t="s">
        <v>92</v>
      </c>
      <c r="B89" s="13">
        <v>-0.354</v>
      </c>
      <c r="C89" s="14">
        <v>25</v>
      </c>
      <c r="D89" s="14">
        <v>28.89</v>
      </c>
      <c r="E89" s="14">
        <v>16.15</v>
      </c>
      <c r="F89" s="14">
        <v>16.15</v>
      </c>
      <c r="G89" s="15">
        <v>16.15</v>
      </c>
      <c r="H89" s="16">
        <v>1214</v>
      </c>
      <c r="I89" s="17">
        <v>33797.32</v>
      </c>
    </row>
    <row r="90" spans="1:9" ht="18">
      <c r="A90" s="12" t="s">
        <v>93</v>
      </c>
      <c r="B90" s="13">
        <v>0.0909</v>
      </c>
      <c r="C90" s="14">
        <v>1100</v>
      </c>
      <c r="D90" s="14">
        <v>1200</v>
      </c>
      <c r="E90" s="14">
        <v>1150</v>
      </c>
      <c r="F90" s="14">
        <v>1200</v>
      </c>
      <c r="G90" s="15">
        <v>1200</v>
      </c>
      <c r="H90" s="16">
        <v>278</v>
      </c>
      <c r="I90" s="17">
        <v>328701</v>
      </c>
    </row>
    <row r="91" spans="1:9" ht="18">
      <c r="A91" s="12" t="s">
        <v>94</v>
      </c>
      <c r="B91" s="13">
        <v>0</v>
      </c>
      <c r="C91" s="14">
        <v>25</v>
      </c>
      <c r="D91" s="14">
        <v>25</v>
      </c>
      <c r="E91" s="14">
        <v>25</v>
      </c>
      <c r="F91" s="14">
        <v>25</v>
      </c>
      <c r="G91" s="15">
        <v>25</v>
      </c>
      <c r="H91" s="16">
        <v>755</v>
      </c>
      <c r="I91" s="17">
        <v>18875</v>
      </c>
    </row>
    <row r="92" spans="1:9" ht="18">
      <c r="A92" s="12" t="s">
        <v>95</v>
      </c>
      <c r="B92" s="13">
        <v>-0.05</v>
      </c>
      <c r="C92" s="14">
        <v>1000</v>
      </c>
      <c r="D92" s="14">
        <v>950</v>
      </c>
      <c r="E92" s="14">
        <v>950</v>
      </c>
      <c r="F92" s="14">
        <v>950</v>
      </c>
      <c r="G92" s="15">
        <v>950</v>
      </c>
      <c r="H92" s="16">
        <v>2</v>
      </c>
      <c r="I92" s="17">
        <v>1900</v>
      </c>
    </row>
    <row r="93" spans="1:9" ht="18">
      <c r="A93" s="12" t="s">
        <v>96</v>
      </c>
      <c r="B93" s="13">
        <v>0.0027</v>
      </c>
      <c r="C93" s="14">
        <v>179.5</v>
      </c>
      <c r="D93" s="14">
        <v>181</v>
      </c>
      <c r="E93" s="14">
        <v>158.12</v>
      </c>
      <c r="F93" s="14">
        <v>180</v>
      </c>
      <c r="G93" s="15">
        <v>180</v>
      </c>
      <c r="H93" s="16">
        <v>270</v>
      </c>
      <c r="I93" s="17">
        <v>47486.06</v>
      </c>
    </row>
    <row r="94" spans="1:9" ht="18">
      <c r="A94" s="12" t="s">
        <v>97</v>
      </c>
      <c r="B94" s="13">
        <v>0.10099999999999999</v>
      </c>
      <c r="C94" s="14">
        <v>254.31</v>
      </c>
      <c r="D94" s="14">
        <v>280</v>
      </c>
      <c r="E94" s="14">
        <v>280</v>
      </c>
      <c r="F94" s="14">
        <v>280</v>
      </c>
      <c r="G94" s="15">
        <v>280</v>
      </c>
      <c r="H94" s="16">
        <v>20</v>
      </c>
      <c r="I94" s="17">
        <v>5600</v>
      </c>
    </row>
    <row r="95" spans="1:9" ht="18">
      <c r="A95" s="12" t="s">
        <v>98</v>
      </c>
      <c r="B95" s="13">
        <v>-0.0526</v>
      </c>
      <c r="C95" s="14">
        <v>2850</v>
      </c>
      <c r="D95" s="14">
        <v>2770</v>
      </c>
      <c r="E95" s="14">
        <v>2700</v>
      </c>
      <c r="F95" s="14">
        <v>2700</v>
      </c>
      <c r="G95" s="15">
        <v>2700</v>
      </c>
      <c r="H95" s="16">
        <v>125</v>
      </c>
      <c r="I95" s="17">
        <v>337840</v>
      </c>
    </row>
    <row r="96" spans="1:9" ht="18">
      <c r="A96" s="12" t="s">
        <v>99</v>
      </c>
      <c r="B96" s="13">
        <v>0.1666</v>
      </c>
      <c r="C96" s="14">
        <v>300</v>
      </c>
      <c r="D96" s="14">
        <v>350</v>
      </c>
      <c r="E96" s="14">
        <v>350</v>
      </c>
      <c r="F96" s="14">
        <v>350</v>
      </c>
      <c r="G96" s="15">
        <v>350</v>
      </c>
      <c r="H96" s="16">
        <v>59</v>
      </c>
      <c r="I96" s="17">
        <v>20650</v>
      </c>
    </row>
    <row r="97" spans="1:9" ht="18">
      <c r="A97" s="12" t="s">
        <v>100</v>
      </c>
      <c r="B97" s="13">
        <v>-0.3331</v>
      </c>
      <c r="C97" s="14">
        <v>45</v>
      </c>
      <c r="D97" s="14">
        <v>55</v>
      </c>
      <c r="E97" s="14">
        <v>30.01</v>
      </c>
      <c r="F97" s="14">
        <v>30.01</v>
      </c>
      <c r="G97" s="15">
        <v>30.01</v>
      </c>
      <c r="H97" s="16">
        <v>400</v>
      </c>
      <c r="I97" s="17">
        <v>17945</v>
      </c>
    </row>
    <row r="98" spans="1:9" ht="18">
      <c r="A98" s="12" t="s">
        <v>101</v>
      </c>
      <c r="B98" s="13">
        <v>0.0189</v>
      </c>
      <c r="C98" s="14">
        <v>29.4429</v>
      </c>
      <c r="D98" s="14">
        <v>30</v>
      </c>
      <c r="E98" s="14">
        <v>29.06</v>
      </c>
      <c r="F98" s="14">
        <v>30</v>
      </c>
      <c r="G98" s="15">
        <v>30</v>
      </c>
      <c r="H98" s="16">
        <v>16351</v>
      </c>
      <c r="I98" s="17">
        <v>483085.01</v>
      </c>
    </row>
    <row r="99" spans="1:9" ht="19.5" customHeight="1" thickBot="1">
      <c r="A99" s="18" t="s">
        <v>102</v>
      </c>
      <c r="B99" s="19"/>
      <c r="C99" s="20"/>
      <c r="D99" s="20"/>
      <c r="E99" s="20"/>
      <c r="F99" s="20"/>
      <c r="G99" s="20"/>
      <c r="H99" s="21">
        <v>382556</v>
      </c>
      <c r="I99" s="22">
        <v>33679590.449999996</v>
      </c>
    </row>
    <row r="100" spans="1:9" ht="30" customHeight="1" thickTop="1">
      <c r="A100" s="25" t="s">
        <v>103</v>
      </c>
      <c r="B100" s="26"/>
      <c r="C100" s="27"/>
      <c r="D100" s="27"/>
      <c r="E100" s="27"/>
      <c r="F100" s="27"/>
      <c r="G100" s="27"/>
      <c r="H100" s="28">
        <v>4436414</v>
      </c>
      <c r="I100" s="29">
        <v>53451304.89999999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za VELJAČU 2004.g.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5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104</v>
      </c>
      <c r="B1" s="30" t="s">
        <v>105</v>
      </c>
      <c r="C1" s="30" t="s">
        <v>106</v>
      </c>
      <c r="D1" s="30" t="s">
        <v>107</v>
      </c>
      <c r="E1" s="30" t="s">
        <v>108</v>
      </c>
      <c r="F1" s="31" t="s">
        <v>109</v>
      </c>
      <c r="G1" s="31" t="s">
        <v>110</v>
      </c>
      <c r="H1" s="31" t="s">
        <v>111</v>
      </c>
      <c r="I1" s="31" t="s">
        <v>112</v>
      </c>
      <c r="J1" s="31" t="s">
        <v>113</v>
      </c>
      <c r="K1" s="32" t="s">
        <v>114</v>
      </c>
      <c r="L1" s="31" t="s">
        <v>115</v>
      </c>
      <c r="M1" s="33" t="s">
        <v>116</v>
      </c>
      <c r="N1" s="30" t="s">
        <v>117</v>
      </c>
      <c r="O1" s="30" t="s">
        <v>118</v>
      </c>
      <c r="P1" s="30" t="s">
        <v>119</v>
      </c>
      <c r="Q1" s="30" t="s">
        <v>120</v>
      </c>
      <c r="R1" s="30" t="s">
        <v>121</v>
      </c>
      <c r="S1" s="30" t="s">
        <v>122</v>
      </c>
      <c r="W1" s="30" t="s">
        <v>0</v>
      </c>
      <c r="X1" s="34" t="s">
        <v>123</v>
      </c>
      <c r="Z1" s="30" t="s">
        <v>0</v>
      </c>
      <c r="AA1" s="31" t="s">
        <v>124</v>
      </c>
      <c r="AC1" s="30" t="s">
        <v>0</v>
      </c>
      <c r="AD1" s="31" t="s">
        <v>124</v>
      </c>
      <c r="AF1" s="30" t="s">
        <v>0</v>
      </c>
      <c r="AG1" s="34" t="s">
        <v>123</v>
      </c>
    </row>
    <row r="2" spans="1:33" ht="12.75">
      <c r="A2" s="30">
        <v>237</v>
      </c>
      <c r="B2" s="30" t="s">
        <v>10</v>
      </c>
      <c r="C2" s="30" t="s">
        <v>125</v>
      </c>
      <c r="D2" s="30">
        <v>14</v>
      </c>
      <c r="E2" s="30">
        <v>2.18</v>
      </c>
      <c r="F2" s="31">
        <v>41.1176</v>
      </c>
      <c r="G2" s="31">
        <v>42.05</v>
      </c>
      <c r="H2" s="31">
        <v>40</v>
      </c>
      <c r="I2" s="31">
        <v>42</v>
      </c>
      <c r="J2" s="31">
        <v>42.0167</v>
      </c>
      <c r="K2" s="32">
        <v>11725</v>
      </c>
      <c r="L2" s="31">
        <v>484049.92</v>
      </c>
      <c r="M2" s="33">
        <v>38014</v>
      </c>
      <c r="N2" s="30">
        <v>45.98</v>
      </c>
      <c r="O2" s="30">
        <v>40</v>
      </c>
      <c r="P2" s="30">
        <v>40.01</v>
      </c>
      <c r="Q2" s="30">
        <v>42.5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38</v>
      </c>
      <c r="X2" s="34">
        <v>-0.6645</v>
      </c>
      <c r="Z2" s="30" t="s">
        <v>67</v>
      </c>
      <c r="AA2" s="31">
        <v>12209479.1</v>
      </c>
      <c r="AC2" s="30" t="s">
        <v>67</v>
      </c>
      <c r="AD2" s="31">
        <v>12209479.1</v>
      </c>
      <c r="AF2" s="30" t="s">
        <v>38</v>
      </c>
      <c r="AG2" s="34">
        <v>-0.6645</v>
      </c>
    </row>
    <row r="3" spans="1:33" ht="12.75">
      <c r="A3" s="30">
        <v>9001</v>
      </c>
      <c r="B3" s="30" t="s">
        <v>13</v>
      </c>
      <c r="C3" s="30" t="s">
        <v>126</v>
      </c>
      <c r="D3" s="30">
        <v>15</v>
      </c>
      <c r="E3" s="30">
        <v>0</v>
      </c>
      <c r="F3" s="31">
        <v>40</v>
      </c>
      <c r="G3" s="31">
        <v>40</v>
      </c>
      <c r="H3" s="31">
        <v>40</v>
      </c>
      <c r="I3" s="31">
        <v>40</v>
      </c>
      <c r="J3" s="31">
        <v>40</v>
      </c>
      <c r="K3" s="32">
        <v>79</v>
      </c>
      <c r="L3" s="31">
        <v>3160</v>
      </c>
      <c r="M3" s="33">
        <v>37984</v>
      </c>
      <c r="N3" s="30">
        <v>45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91</v>
      </c>
      <c r="X3" s="34">
        <v>-0.5215</v>
      </c>
      <c r="Z3" s="30" t="s">
        <v>61</v>
      </c>
      <c r="AA3" s="31">
        <v>10414304.98</v>
      </c>
      <c r="AC3" s="30" t="s">
        <v>61</v>
      </c>
      <c r="AD3" s="31">
        <v>10414304.98</v>
      </c>
      <c r="AF3" s="30" t="s">
        <v>91</v>
      </c>
      <c r="AG3" s="34">
        <v>-0.5215</v>
      </c>
    </row>
    <row r="4" spans="1:33" ht="12.75">
      <c r="A4" s="30">
        <v>276</v>
      </c>
      <c r="B4" s="30" t="s">
        <v>16</v>
      </c>
      <c r="C4" s="30" t="s">
        <v>127</v>
      </c>
      <c r="D4" s="30">
        <v>23</v>
      </c>
      <c r="E4" s="30">
        <v>2.3</v>
      </c>
      <c r="F4" s="31">
        <v>650</v>
      </c>
      <c r="G4" s="31">
        <v>699.98</v>
      </c>
      <c r="H4" s="31">
        <v>581.01</v>
      </c>
      <c r="I4" s="31">
        <v>699.98</v>
      </c>
      <c r="J4" s="31">
        <v>664.9876</v>
      </c>
      <c r="K4" s="32">
        <v>34</v>
      </c>
      <c r="L4" s="31">
        <v>22609.58</v>
      </c>
      <c r="M4" s="33">
        <v>38016</v>
      </c>
      <c r="N4" s="30">
        <v>699.98</v>
      </c>
      <c r="O4" s="30">
        <v>450</v>
      </c>
      <c r="P4" s="30">
        <v>626.02</v>
      </c>
      <c r="Q4" s="30">
        <v>779.99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35</v>
      </c>
      <c r="W4" s="30" t="s">
        <v>17</v>
      </c>
      <c r="X4" s="34">
        <v>-0.38880000000000003</v>
      </c>
      <c r="Z4" s="30" t="s">
        <v>33</v>
      </c>
      <c r="AA4" s="31">
        <v>6090127</v>
      </c>
      <c r="AC4" s="30" t="s">
        <v>33</v>
      </c>
      <c r="AD4" s="31">
        <v>6090127</v>
      </c>
      <c r="AF4" s="30" t="s">
        <v>17</v>
      </c>
      <c r="AG4" s="34">
        <v>-0.38880000000000003</v>
      </c>
    </row>
    <row r="5" spans="1:33" ht="12.75">
      <c r="A5" s="30">
        <v>296</v>
      </c>
      <c r="B5" s="30" t="s">
        <v>17</v>
      </c>
      <c r="C5" s="30" t="s">
        <v>128</v>
      </c>
      <c r="D5" s="30">
        <v>23</v>
      </c>
      <c r="E5" s="30">
        <v>-38.88</v>
      </c>
      <c r="F5" s="31">
        <v>163.6368</v>
      </c>
      <c r="G5" s="31">
        <v>115</v>
      </c>
      <c r="H5" s="31">
        <v>100</v>
      </c>
      <c r="I5" s="31">
        <v>100</v>
      </c>
      <c r="J5" s="31">
        <v>100</v>
      </c>
      <c r="K5" s="32">
        <v>594</v>
      </c>
      <c r="L5" s="31">
        <v>67045</v>
      </c>
      <c r="M5" s="33">
        <v>38009</v>
      </c>
      <c r="N5" s="30">
        <v>300</v>
      </c>
      <c r="O5" s="30">
        <v>100</v>
      </c>
      <c r="P5" s="30">
        <v>10.54</v>
      </c>
      <c r="Q5" s="30">
        <v>50</v>
      </c>
      <c r="R5" s="30">
        <v>3</v>
      </c>
      <c r="S5" s="30" t="s">
        <v>15</v>
      </c>
      <c r="U5" s="30" t="s">
        <v>52</v>
      </c>
      <c r="V5" s="30">
        <f>COUNTIF(S:S,"Kotacija Prava")</f>
        <v>1</v>
      </c>
      <c r="W5" s="30" t="s">
        <v>92</v>
      </c>
      <c r="X5" s="34">
        <v>-0.354</v>
      </c>
      <c r="Z5" s="30" t="s">
        <v>77</v>
      </c>
      <c r="AA5" s="31">
        <v>3242513.5</v>
      </c>
      <c r="AC5" s="30" t="s">
        <v>77</v>
      </c>
      <c r="AD5" s="31">
        <v>3242513.5</v>
      </c>
      <c r="AF5" s="30" t="s">
        <v>92</v>
      </c>
      <c r="AG5" s="34">
        <v>-0.354</v>
      </c>
    </row>
    <row r="6" spans="1:33" ht="12.75">
      <c r="A6" s="30">
        <v>291</v>
      </c>
      <c r="B6" s="30" t="s">
        <v>18</v>
      </c>
      <c r="C6" s="30" t="s">
        <v>129</v>
      </c>
      <c r="D6" s="30">
        <v>23</v>
      </c>
      <c r="E6" s="30">
        <v>1.98</v>
      </c>
      <c r="F6" s="31">
        <v>50.5</v>
      </c>
      <c r="G6" s="31">
        <v>51.5</v>
      </c>
      <c r="H6" s="31">
        <v>50</v>
      </c>
      <c r="I6" s="31">
        <v>51.5</v>
      </c>
      <c r="J6" s="31">
        <v>51.5</v>
      </c>
      <c r="K6" s="32">
        <v>411</v>
      </c>
      <c r="L6" s="31">
        <v>20694.7</v>
      </c>
      <c r="M6" s="33">
        <v>38014</v>
      </c>
      <c r="N6" s="30">
        <v>58</v>
      </c>
      <c r="O6" s="30">
        <v>40</v>
      </c>
      <c r="P6" s="30">
        <v>51.51</v>
      </c>
      <c r="Q6" s="30">
        <v>56.98</v>
      </c>
      <c r="R6" s="30">
        <v>3</v>
      </c>
      <c r="S6" s="30" t="s">
        <v>15</v>
      </c>
      <c r="U6" s="30" t="s">
        <v>55</v>
      </c>
      <c r="V6" s="30">
        <f>COUNTIF(S:S,"Slobodno tržište")</f>
        <v>46</v>
      </c>
      <c r="W6" s="30" t="s">
        <v>100</v>
      </c>
      <c r="X6" s="34">
        <v>-0.3331</v>
      </c>
      <c r="Z6" s="30" t="s">
        <v>26</v>
      </c>
      <c r="AA6" s="31">
        <v>2994856.49</v>
      </c>
      <c r="AC6" s="30" t="s">
        <v>26</v>
      </c>
      <c r="AD6" s="31">
        <v>2994856.49</v>
      </c>
      <c r="AF6" s="30" t="s">
        <v>100</v>
      </c>
      <c r="AG6" s="34">
        <v>-0.3331</v>
      </c>
    </row>
    <row r="7" spans="1:33" ht="12.75">
      <c r="A7" s="30">
        <v>327</v>
      </c>
      <c r="B7" s="30" t="s">
        <v>19</v>
      </c>
      <c r="C7" s="30" t="s">
        <v>130</v>
      </c>
      <c r="D7" s="30">
        <v>23</v>
      </c>
      <c r="E7" s="30">
        <v>0</v>
      </c>
      <c r="F7" s="31">
        <v>360</v>
      </c>
      <c r="G7" s="31">
        <v>360</v>
      </c>
      <c r="H7" s="31">
        <v>360</v>
      </c>
      <c r="I7" s="31">
        <v>360</v>
      </c>
      <c r="J7" s="31">
        <v>360</v>
      </c>
      <c r="K7" s="32">
        <v>9</v>
      </c>
      <c r="L7" s="31">
        <v>3240</v>
      </c>
      <c r="M7" s="33">
        <v>37993</v>
      </c>
      <c r="N7" s="30">
        <v>360</v>
      </c>
      <c r="O7" s="30">
        <v>360</v>
      </c>
      <c r="P7" s="30">
        <v>360</v>
      </c>
      <c r="R7" s="30">
        <v>3</v>
      </c>
      <c r="S7" s="30" t="s">
        <v>15</v>
      </c>
      <c r="W7" s="30" t="s">
        <v>50</v>
      </c>
      <c r="X7" s="34">
        <v>-0.24960000000000002</v>
      </c>
      <c r="Z7" s="30" t="s">
        <v>57</v>
      </c>
      <c r="AA7" s="31">
        <v>1730825.21</v>
      </c>
      <c r="AC7" s="30" t="s">
        <v>131</v>
      </c>
      <c r="AD7" s="31">
        <f>SUM(Z7:AA85)</f>
        <v>18500023.82999999</v>
      </c>
      <c r="AF7" s="30" t="s">
        <v>50</v>
      </c>
      <c r="AG7" s="34">
        <v>-0.24960000000000002</v>
      </c>
    </row>
    <row r="8" spans="1:33" ht="12.75">
      <c r="A8" s="30">
        <v>297</v>
      </c>
      <c r="B8" s="30" t="s">
        <v>20</v>
      </c>
      <c r="C8" s="30" t="s">
        <v>132</v>
      </c>
      <c r="D8" s="30">
        <v>23</v>
      </c>
      <c r="E8" s="30">
        <v>0</v>
      </c>
      <c r="F8" s="31">
        <v>30</v>
      </c>
      <c r="G8" s="31">
        <v>30</v>
      </c>
      <c r="H8" s="31">
        <v>30</v>
      </c>
      <c r="I8" s="31">
        <v>30</v>
      </c>
      <c r="J8" s="31">
        <v>30</v>
      </c>
      <c r="K8" s="32">
        <v>200</v>
      </c>
      <c r="L8" s="31">
        <v>6000</v>
      </c>
      <c r="M8" s="33">
        <v>37971</v>
      </c>
      <c r="N8" s="30">
        <v>35</v>
      </c>
      <c r="O8" s="30">
        <v>30</v>
      </c>
      <c r="P8" s="30">
        <v>29</v>
      </c>
      <c r="R8" s="30">
        <v>3</v>
      </c>
      <c r="S8" s="30" t="s">
        <v>15</v>
      </c>
      <c r="W8" s="30" t="s">
        <v>32</v>
      </c>
      <c r="X8" s="34">
        <v>-0.21050000000000002</v>
      </c>
      <c r="Z8" s="30" t="s">
        <v>39</v>
      </c>
      <c r="AA8" s="31">
        <v>1645679.22</v>
      </c>
      <c r="AF8" s="30" t="s">
        <v>32</v>
      </c>
      <c r="AG8" s="34">
        <v>-0.21050000000000002</v>
      </c>
    </row>
    <row r="9" spans="1:33" ht="12.75">
      <c r="A9" s="30">
        <v>332</v>
      </c>
      <c r="B9" s="30" t="s">
        <v>21</v>
      </c>
      <c r="C9" s="30" t="s">
        <v>133</v>
      </c>
      <c r="D9" s="30">
        <v>23</v>
      </c>
      <c r="G9" s="31">
        <v>50</v>
      </c>
      <c r="H9" s="31">
        <v>50</v>
      </c>
      <c r="I9" s="31">
        <v>50</v>
      </c>
      <c r="J9" s="31">
        <v>50</v>
      </c>
      <c r="K9" s="32">
        <v>26</v>
      </c>
      <c r="L9" s="31">
        <v>1300</v>
      </c>
      <c r="N9" s="30">
        <v>50</v>
      </c>
      <c r="O9" s="30">
        <v>50</v>
      </c>
      <c r="P9" s="30">
        <v>50.01</v>
      </c>
      <c r="Q9" s="30">
        <v>70</v>
      </c>
      <c r="R9" s="30">
        <v>3</v>
      </c>
      <c r="S9" s="30" t="s">
        <v>15</v>
      </c>
      <c r="W9" s="30" t="s">
        <v>30</v>
      </c>
      <c r="X9" s="34">
        <v>-0.1961</v>
      </c>
      <c r="Z9" s="30" t="s">
        <v>53</v>
      </c>
      <c r="AA9" s="31">
        <v>1523239.04</v>
      </c>
      <c r="AF9" s="30" t="s">
        <v>30</v>
      </c>
      <c r="AG9" s="34">
        <v>-0.1961</v>
      </c>
    </row>
    <row r="10" spans="1:33" ht="12.75">
      <c r="A10" s="30">
        <v>570</v>
      </c>
      <c r="B10" s="30" t="s">
        <v>22</v>
      </c>
      <c r="C10" s="30" t="s">
        <v>134</v>
      </c>
      <c r="D10" s="30">
        <v>23</v>
      </c>
      <c r="G10" s="31">
        <v>180</v>
      </c>
      <c r="H10" s="31">
        <v>180</v>
      </c>
      <c r="I10" s="31">
        <v>180</v>
      </c>
      <c r="J10" s="31">
        <v>180</v>
      </c>
      <c r="K10" s="32">
        <v>200</v>
      </c>
      <c r="L10" s="31">
        <v>36000</v>
      </c>
      <c r="N10" s="30">
        <v>180</v>
      </c>
      <c r="O10" s="30">
        <v>180</v>
      </c>
      <c r="R10" s="30">
        <v>3</v>
      </c>
      <c r="S10" s="30" t="s">
        <v>15</v>
      </c>
      <c r="W10" s="30" t="s">
        <v>23</v>
      </c>
      <c r="X10" s="34">
        <v>-0.1305</v>
      </c>
      <c r="Z10" s="30" t="s">
        <v>45</v>
      </c>
      <c r="AA10" s="31">
        <v>1459036.03</v>
      </c>
      <c r="AF10" s="30" t="s">
        <v>23</v>
      </c>
      <c r="AG10" s="34">
        <v>-0.1305</v>
      </c>
    </row>
    <row r="11" spans="1:33" ht="12.75">
      <c r="A11" s="30">
        <v>618</v>
      </c>
      <c r="B11" s="30" t="s">
        <v>23</v>
      </c>
      <c r="C11" s="30" t="s">
        <v>135</v>
      </c>
      <c r="D11" s="30">
        <v>23</v>
      </c>
      <c r="E11" s="30">
        <v>-13.05</v>
      </c>
      <c r="F11" s="31">
        <v>110</v>
      </c>
      <c r="G11" s="31">
        <v>110</v>
      </c>
      <c r="H11" s="31">
        <v>90</v>
      </c>
      <c r="I11" s="31">
        <v>92.11</v>
      </c>
      <c r="J11" s="31">
        <v>95.6346</v>
      </c>
      <c r="K11" s="32">
        <v>791</v>
      </c>
      <c r="L11" s="31">
        <v>76143.55</v>
      </c>
      <c r="M11" s="33">
        <v>38012</v>
      </c>
      <c r="N11" s="30">
        <v>120</v>
      </c>
      <c r="O11" s="30">
        <v>90</v>
      </c>
      <c r="P11" s="30">
        <v>92.16</v>
      </c>
      <c r="Q11" s="30">
        <v>120</v>
      </c>
      <c r="R11" s="30">
        <v>3</v>
      </c>
      <c r="S11" s="30" t="s">
        <v>15</v>
      </c>
      <c r="W11" s="30" t="s">
        <v>59</v>
      </c>
      <c r="X11" s="34">
        <v>-0.09970000000000001</v>
      </c>
      <c r="Z11" s="30" t="s">
        <v>85</v>
      </c>
      <c r="AA11" s="31">
        <v>1308794.84</v>
      </c>
      <c r="AF11" s="30" t="s">
        <v>59</v>
      </c>
      <c r="AG11" s="34">
        <v>-0.09970000000000001</v>
      </c>
    </row>
    <row r="12" spans="1:33" ht="12.75">
      <c r="A12" s="30">
        <v>661</v>
      </c>
      <c r="B12" s="30" t="s">
        <v>24</v>
      </c>
      <c r="C12" s="30" t="s">
        <v>136</v>
      </c>
      <c r="D12" s="30">
        <v>23</v>
      </c>
      <c r="E12" s="30">
        <v>0.01</v>
      </c>
      <c r="F12" s="31">
        <v>60</v>
      </c>
      <c r="G12" s="31">
        <v>60.01</v>
      </c>
      <c r="H12" s="31">
        <v>60</v>
      </c>
      <c r="I12" s="31">
        <v>60</v>
      </c>
      <c r="J12" s="31">
        <v>60.0096</v>
      </c>
      <c r="K12" s="32">
        <v>83</v>
      </c>
      <c r="L12" s="31">
        <v>4980.8</v>
      </c>
      <c r="M12" s="33">
        <v>38012</v>
      </c>
      <c r="N12" s="30">
        <v>60.01</v>
      </c>
      <c r="O12" s="30">
        <v>56</v>
      </c>
      <c r="P12" s="30">
        <v>60</v>
      </c>
      <c r="R12" s="30">
        <v>3</v>
      </c>
      <c r="S12" s="30" t="s">
        <v>15</v>
      </c>
      <c r="W12" s="30" t="s">
        <v>37</v>
      </c>
      <c r="X12" s="34">
        <v>-0.0944</v>
      </c>
      <c r="Z12" s="30" t="s">
        <v>25</v>
      </c>
      <c r="AA12" s="31">
        <v>1129521.4</v>
      </c>
      <c r="AF12" s="30" t="s">
        <v>37</v>
      </c>
      <c r="AG12" s="34">
        <v>-0.0944</v>
      </c>
    </row>
    <row r="13" spans="1:33" ht="12.75">
      <c r="A13" s="30">
        <v>364</v>
      </c>
      <c r="B13" s="30" t="s">
        <v>25</v>
      </c>
      <c r="C13" s="30" t="s">
        <v>137</v>
      </c>
      <c r="D13" s="30">
        <v>23</v>
      </c>
      <c r="E13" s="30">
        <v>12.46</v>
      </c>
      <c r="F13" s="31">
        <v>146.7084</v>
      </c>
      <c r="G13" s="31">
        <v>179</v>
      </c>
      <c r="H13" s="31">
        <v>147.76</v>
      </c>
      <c r="I13" s="31">
        <v>165</v>
      </c>
      <c r="J13" s="31">
        <v>165</v>
      </c>
      <c r="K13" s="32">
        <v>7153</v>
      </c>
      <c r="L13" s="31">
        <v>1129521.4</v>
      </c>
      <c r="M13" s="33">
        <v>38014</v>
      </c>
      <c r="N13" s="30">
        <v>179</v>
      </c>
      <c r="O13" s="30">
        <v>50</v>
      </c>
      <c r="P13" s="30">
        <v>165</v>
      </c>
      <c r="Q13" s="30">
        <v>170</v>
      </c>
      <c r="R13" s="30">
        <v>3</v>
      </c>
      <c r="S13" s="30" t="s">
        <v>15</v>
      </c>
      <c r="W13" s="30" t="s">
        <v>77</v>
      </c>
      <c r="X13" s="34">
        <v>-0.0909</v>
      </c>
      <c r="Z13" s="30" t="s">
        <v>91</v>
      </c>
      <c r="AA13" s="31">
        <v>1044000</v>
      </c>
      <c r="AF13" s="30" t="s">
        <v>77</v>
      </c>
      <c r="AG13" s="34">
        <v>-0.0909</v>
      </c>
    </row>
    <row r="14" spans="1:33" ht="12.75">
      <c r="A14" s="30">
        <v>346</v>
      </c>
      <c r="B14" s="30" t="s">
        <v>26</v>
      </c>
      <c r="C14" s="30" t="s">
        <v>138</v>
      </c>
      <c r="D14" s="30">
        <v>23</v>
      </c>
      <c r="E14" s="30">
        <v>-0.04</v>
      </c>
      <c r="F14" s="31">
        <v>100</v>
      </c>
      <c r="G14" s="31">
        <v>99.99</v>
      </c>
      <c r="H14" s="31">
        <v>70</v>
      </c>
      <c r="I14" s="31">
        <v>99.96</v>
      </c>
      <c r="J14" s="31">
        <v>99.96</v>
      </c>
      <c r="K14" s="32">
        <v>37409</v>
      </c>
      <c r="L14" s="31">
        <v>2994856.49</v>
      </c>
      <c r="M14" s="33">
        <v>38016</v>
      </c>
      <c r="N14" s="30">
        <v>100</v>
      </c>
      <c r="O14" s="30">
        <v>60</v>
      </c>
      <c r="P14" s="30">
        <v>80.01</v>
      </c>
      <c r="Q14" s="30">
        <v>95</v>
      </c>
      <c r="R14" s="30">
        <v>3</v>
      </c>
      <c r="S14" s="30" t="s">
        <v>15</v>
      </c>
      <c r="W14" s="30" t="s">
        <v>27</v>
      </c>
      <c r="X14" s="34">
        <v>-0.08900000000000001</v>
      </c>
      <c r="Z14" s="30" t="s">
        <v>42</v>
      </c>
      <c r="AA14" s="31">
        <v>992036.39</v>
      </c>
      <c r="AF14" s="30" t="s">
        <v>27</v>
      </c>
      <c r="AG14" s="34">
        <v>-0.08900000000000001</v>
      </c>
    </row>
    <row r="15" spans="1:33" ht="12.75">
      <c r="A15" s="30">
        <v>350</v>
      </c>
      <c r="B15" s="30" t="s">
        <v>27</v>
      </c>
      <c r="C15" s="30" t="s">
        <v>139</v>
      </c>
      <c r="D15" s="30">
        <v>23</v>
      </c>
      <c r="E15" s="30">
        <v>-8.9</v>
      </c>
      <c r="F15" s="31">
        <v>104.752</v>
      </c>
      <c r="G15" s="31">
        <v>104.89</v>
      </c>
      <c r="H15" s="31">
        <v>94.05</v>
      </c>
      <c r="I15" s="31">
        <v>95</v>
      </c>
      <c r="J15" s="31">
        <v>95.4213</v>
      </c>
      <c r="K15" s="32">
        <v>2139</v>
      </c>
      <c r="L15" s="31">
        <v>210131</v>
      </c>
      <c r="M15" s="33">
        <v>38016</v>
      </c>
      <c r="N15" s="30">
        <v>104.94</v>
      </c>
      <c r="O15" s="30">
        <v>93.01</v>
      </c>
      <c r="P15" s="30">
        <v>95</v>
      </c>
      <c r="Q15" s="30">
        <v>97</v>
      </c>
      <c r="R15" s="30">
        <v>3</v>
      </c>
      <c r="S15" s="30" t="s">
        <v>15</v>
      </c>
      <c r="W15" s="30" t="s">
        <v>44</v>
      </c>
      <c r="X15" s="34">
        <v>-0.0885</v>
      </c>
      <c r="Z15" s="30" t="s">
        <v>40</v>
      </c>
      <c r="AA15" s="31">
        <v>773643.09</v>
      </c>
      <c r="AF15" s="30" t="s">
        <v>44</v>
      </c>
      <c r="AG15" s="34">
        <v>-0.0885</v>
      </c>
    </row>
    <row r="16" spans="1:33" ht="12.75">
      <c r="A16" s="30">
        <v>225</v>
      </c>
      <c r="B16" s="30" t="s">
        <v>28</v>
      </c>
      <c r="C16" s="30" t="s">
        <v>140</v>
      </c>
      <c r="D16" s="30">
        <v>23</v>
      </c>
      <c r="E16" s="30">
        <v>0</v>
      </c>
      <c r="F16" s="31">
        <v>45</v>
      </c>
      <c r="G16" s="31">
        <v>45</v>
      </c>
      <c r="H16" s="31">
        <v>45</v>
      </c>
      <c r="I16" s="31">
        <v>45</v>
      </c>
      <c r="J16" s="31">
        <v>45</v>
      </c>
      <c r="K16" s="32">
        <v>92</v>
      </c>
      <c r="L16" s="31">
        <v>4140</v>
      </c>
      <c r="M16" s="33">
        <v>37909</v>
      </c>
      <c r="N16" s="30">
        <v>45</v>
      </c>
      <c r="O16" s="30">
        <v>40</v>
      </c>
      <c r="P16" s="30">
        <v>40</v>
      </c>
      <c r="R16" s="30">
        <v>3</v>
      </c>
      <c r="S16" s="30" t="s">
        <v>15</v>
      </c>
      <c r="W16" s="30" t="s">
        <v>79</v>
      </c>
      <c r="X16" s="34">
        <v>-0.0825</v>
      </c>
      <c r="Z16" s="30" t="s">
        <v>89</v>
      </c>
      <c r="AA16" s="31">
        <v>657092</v>
      </c>
      <c r="AF16" s="30" t="s">
        <v>79</v>
      </c>
      <c r="AG16" s="34">
        <v>-0.0825</v>
      </c>
    </row>
    <row r="17" spans="1:33" ht="12.75">
      <c r="A17" s="30">
        <v>14213</v>
      </c>
      <c r="B17" s="30" t="s">
        <v>29</v>
      </c>
      <c r="C17" s="30" t="s">
        <v>141</v>
      </c>
      <c r="D17" s="30">
        <v>23</v>
      </c>
      <c r="E17" s="30">
        <v>0.29</v>
      </c>
      <c r="F17" s="31">
        <v>115.6</v>
      </c>
      <c r="G17" s="31">
        <v>116.2</v>
      </c>
      <c r="H17" s="31">
        <v>115</v>
      </c>
      <c r="I17" s="31">
        <v>115.92</v>
      </c>
      <c r="J17" s="31">
        <v>115.9422</v>
      </c>
      <c r="K17" s="32">
        <v>4440</v>
      </c>
      <c r="L17" s="31">
        <v>514629.6</v>
      </c>
      <c r="M17" s="33">
        <v>38015</v>
      </c>
      <c r="N17" s="30">
        <v>124.99</v>
      </c>
      <c r="O17" s="30">
        <v>83</v>
      </c>
      <c r="P17" s="30">
        <v>114.75</v>
      </c>
      <c r="Q17" s="30">
        <v>115.93</v>
      </c>
      <c r="R17" s="30">
        <v>3</v>
      </c>
      <c r="S17" s="30" t="s">
        <v>15</v>
      </c>
      <c r="W17" s="30" t="s">
        <v>75</v>
      </c>
      <c r="X17" s="34">
        <v>-0.06509999999999999</v>
      </c>
      <c r="Z17" s="30" t="s">
        <v>29</v>
      </c>
      <c r="AA17" s="31">
        <v>514629.6</v>
      </c>
      <c r="AF17" s="30" t="s">
        <v>75</v>
      </c>
      <c r="AG17" s="34">
        <v>-0.06509999999999999</v>
      </c>
    </row>
    <row r="18" spans="1:33" ht="12.75">
      <c r="A18" s="30">
        <v>14215</v>
      </c>
      <c r="B18" s="30" t="s">
        <v>30</v>
      </c>
      <c r="C18" s="30" t="s">
        <v>142</v>
      </c>
      <c r="D18" s="30">
        <v>23</v>
      </c>
      <c r="E18" s="30">
        <v>-19.61</v>
      </c>
      <c r="F18" s="31">
        <v>48</v>
      </c>
      <c r="G18" s="31">
        <v>49</v>
      </c>
      <c r="H18" s="31">
        <v>34.01</v>
      </c>
      <c r="I18" s="31">
        <v>36.17</v>
      </c>
      <c r="J18" s="31">
        <v>38.585</v>
      </c>
      <c r="K18" s="32">
        <v>2112</v>
      </c>
      <c r="L18" s="31">
        <v>91935.5</v>
      </c>
      <c r="M18" s="33">
        <v>38016</v>
      </c>
      <c r="N18" s="30">
        <v>55.2</v>
      </c>
      <c r="O18" s="30">
        <v>34.01</v>
      </c>
      <c r="P18" s="30">
        <v>36.98</v>
      </c>
      <c r="Q18" s="30">
        <v>40</v>
      </c>
      <c r="R18" s="30">
        <v>3</v>
      </c>
      <c r="S18" s="30" t="s">
        <v>15</v>
      </c>
      <c r="W18" s="30" t="s">
        <v>43</v>
      </c>
      <c r="X18" s="34">
        <v>-0.0637</v>
      </c>
      <c r="Z18" s="30" t="s">
        <v>10</v>
      </c>
      <c r="AA18" s="31">
        <v>484049.92</v>
      </c>
      <c r="AF18" s="30" t="s">
        <v>43</v>
      </c>
      <c r="AG18" s="34">
        <v>-0.0637</v>
      </c>
    </row>
    <row r="19" spans="1:33" ht="12.75">
      <c r="A19" s="30">
        <v>139</v>
      </c>
      <c r="B19" s="30" t="s">
        <v>31</v>
      </c>
      <c r="C19" s="30" t="s">
        <v>143</v>
      </c>
      <c r="D19" s="30">
        <v>23</v>
      </c>
      <c r="E19" s="30">
        <v>16.66</v>
      </c>
      <c r="F19" s="31">
        <v>329.9922</v>
      </c>
      <c r="G19" s="31">
        <v>385</v>
      </c>
      <c r="H19" s="31">
        <v>330</v>
      </c>
      <c r="I19" s="31">
        <v>385</v>
      </c>
      <c r="J19" s="31">
        <v>385</v>
      </c>
      <c r="K19" s="32">
        <v>120</v>
      </c>
      <c r="L19" s="31">
        <v>40929</v>
      </c>
      <c r="M19" s="33">
        <v>38016</v>
      </c>
      <c r="N19" s="30">
        <v>385</v>
      </c>
      <c r="O19" s="30">
        <v>220</v>
      </c>
      <c r="P19" s="30">
        <v>352.01</v>
      </c>
      <c r="Q19" s="30">
        <v>450</v>
      </c>
      <c r="R19" s="30">
        <v>3</v>
      </c>
      <c r="S19" s="30" t="s">
        <v>15</v>
      </c>
      <c r="W19" s="30" t="s">
        <v>98</v>
      </c>
      <c r="X19" s="34">
        <v>-0.0526</v>
      </c>
      <c r="Z19" s="30" t="s">
        <v>101</v>
      </c>
      <c r="AA19" s="31">
        <v>483085.01</v>
      </c>
      <c r="AF19" s="30" t="s">
        <v>98</v>
      </c>
      <c r="AG19" s="34">
        <v>-0.0526</v>
      </c>
    </row>
    <row r="20" spans="1:33" ht="12.75">
      <c r="A20" s="30">
        <v>14188</v>
      </c>
      <c r="B20" s="30" t="s">
        <v>32</v>
      </c>
      <c r="C20" s="30" t="s">
        <v>144</v>
      </c>
      <c r="D20" s="30">
        <v>23</v>
      </c>
      <c r="E20" s="30">
        <v>-21.05</v>
      </c>
      <c r="F20" s="31">
        <v>190</v>
      </c>
      <c r="G20" s="31">
        <v>150</v>
      </c>
      <c r="H20" s="31">
        <v>150</v>
      </c>
      <c r="I20" s="31">
        <v>150</v>
      </c>
      <c r="J20" s="31">
        <v>150</v>
      </c>
      <c r="K20" s="32">
        <v>192</v>
      </c>
      <c r="L20" s="31">
        <v>28800</v>
      </c>
      <c r="M20" s="33">
        <v>38007</v>
      </c>
      <c r="N20" s="30">
        <v>200</v>
      </c>
      <c r="O20" s="30">
        <v>75</v>
      </c>
      <c r="P20" s="30">
        <v>100.27</v>
      </c>
      <c r="Q20" s="30">
        <v>190</v>
      </c>
      <c r="R20" s="30">
        <v>3</v>
      </c>
      <c r="S20" s="30" t="s">
        <v>15</v>
      </c>
      <c r="W20" s="30" t="s">
        <v>95</v>
      </c>
      <c r="X20" s="34">
        <v>-0.05</v>
      </c>
      <c r="Z20" s="30" t="s">
        <v>36</v>
      </c>
      <c r="AA20" s="31">
        <v>388757.58</v>
      </c>
      <c r="AF20" s="30" t="s">
        <v>95</v>
      </c>
      <c r="AG20" s="34">
        <v>-0.05</v>
      </c>
    </row>
    <row r="21" spans="1:33" ht="12.75">
      <c r="A21" s="30">
        <v>14087</v>
      </c>
      <c r="B21" s="30" t="s">
        <v>33</v>
      </c>
      <c r="C21" s="30" t="s">
        <v>145</v>
      </c>
      <c r="D21" s="30">
        <v>23</v>
      </c>
      <c r="E21" s="30">
        <v>2.04</v>
      </c>
      <c r="F21" s="31">
        <v>45.0778</v>
      </c>
      <c r="G21" s="31">
        <v>47.15</v>
      </c>
      <c r="H21" s="31">
        <v>44.54</v>
      </c>
      <c r="I21" s="31">
        <v>46.02</v>
      </c>
      <c r="J21" s="31">
        <v>46.0014</v>
      </c>
      <c r="K21" s="32">
        <v>132281</v>
      </c>
      <c r="L21" s="31">
        <v>6090127</v>
      </c>
      <c r="M21" s="33">
        <v>38016</v>
      </c>
      <c r="N21" s="30">
        <v>49.96</v>
      </c>
      <c r="O21" s="30">
        <v>40.01</v>
      </c>
      <c r="P21" s="30">
        <v>46.01</v>
      </c>
      <c r="Q21" s="30">
        <v>46.4</v>
      </c>
      <c r="R21" s="30">
        <v>3</v>
      </c>
      <c r="S21" s="30" t="s">
        <v>15</v>
      </c>
      <c r="W21" s="30" t="s">
        <v>68</v>
      </c>
      <c r="X21" s="34">
        <v>-0.030699999999999998</v>
      </c>
      <c r="Z21" s="30" t="s">
        <v>48</v>
      </c>
      <c r="AA21" s="31">
        <v>384000</v>
      </c>
      <c r="AF21" s="30" t="s">
        <v>68</v>
      </c>
      <c r="AG21" s="34">
        <v>-0.030699999999999998</v>
      </c>
    </row>
    <row r="22" spans="1:33" ht="12.75">
      <c r="A22" s="30">
        <v>73</v>
      </c>
      <c r="B22" s="30" t="s">
        <v>34</v>
      </c>
      <c r="C22" s="30" t="s">
        <v>146</v>
      </c>
      <c r="D22" s="30">
        <v>23</v>
      </c>
      <c r="E22" s="30">
        <v>0</v>
      </c>
      <c r="F22" s="31">
        <v>1850</v>
      </c>
      <c r="G22" s="31">
        <v>1850</v>
      </c>
      <c r="H22" s="31">
        <v>1850</v>
      </c>
      <c r="I22" s="31">
        <v>1850</v>
      </c>
      <c r="J22" s="31">
        <v>1850</v>
      </c>
      <c r="K22" s="32">
        <v>122</v>
      </c>
      <c r="L22" s="31">
        <v>225700</v>
      </c>
      <c r="M22" s="33">
        <v>38002</v>
      </c>
      <c r="N22" s="30">
        <v>1850</v>
      </c>
      <c r="O22" s="30">
        <v>1850</v>
      </c>
      <c r="P22" s="30">
        <v>1000</v>
      </c>
      <c r="R22" s="30">
        <v>3</v>
      </c>
      <c r="S22" s="30" t="s">
        <v>15</v>
      </c>
      <c r="W22" s="30" t="s">
        <v>57</v>
      </c>
      <c r="X22" s="34">
        <v>-0.0222</v>
      </c>
      <c r="Z22" s="30" t="s">
        <v>63</v>
      </c>
      <c r="AA22" s="31">
        <v>371275.14</v>
      </c>
      <c r="AF22" s="30" t="s">
        <v>57</v>
      </c>
      <c r="AG22" s="34">
        <v>-0.0222</v>
      </c>
    </row>
    <row r="23" spans="1:33" ht="12.75">
      <c r="A23" s="30">
        <v>166</v>
      </c>
      <c r="B23" s="30" t="s">
        <v>35</v>
      </c>
      <c r="C23" s="30" t="s">
        <v>147</v>
      </c>
      <c r="D23" s="30">
        <v>23</v>
      </c>
      <c r="E23" s="30">
        <v>-1.23</v>
      </c>
      <c r="F23" s="31">
        <v>305</v>
      </c>
      <c r="G23" s="31">
        <v>308.09</v>
      </c>
      <c r="H23" s="31">
        <v>301</v>
      </c>
      <c r="I23" s="31">
        <v>301.22</v>
      </c>
      <c r="J23" s="31">
        <v>301.22</v>
      </c>
      <c r="K23" s="32">
        <v>332</v>
      </c>
      <c r="L23" s="31">
        <v>101095.09</v>
      </c>
      <c r="M23" s="33">
        <v>38007</v>
      </c>
      <c r="N23" s="30">
        <v>380</v>
      </c>
      <c r="O23" s="30">
        <v>221</v>
      </c>
      <c r="P23" s="30">
        <v>307.07</v>
      </c>
      <c r="Q23" s="30">
        <v>322</v>
      </c>
      <c r="R23" s="30">
        <v>3</v>
      </c>
      <c r="S23" s="30" t="s">
        <v>15</v>
      </c>
      <c r="W23" s="30" t="s">
        <v>82</v>
      </c>
      <c r="X23" s="34">
        <v>-0.0144</v>
      </c>
      <c r="Z23" s="30" t="s">
        <v>98</v>
      </c>
      <c r="AA23" s="31">
        <v>337840</v>
      </c>
      <c r="AF23" s="30" t="s">
        <v>82</v>
      </c>
      <c r="AG23" s="34">
        <v>-0.0144</v>
      </c>
    </row>
    <row r="24" spans="1:33" ht="12.75">
      <c r="A24" s="30">
        <v>164</v>
      </c>
      <c r="B24" s="30" t="s">
        <v>36</v>
      </c>
      <c r="C24" s="30" t="s">
        <v>148</v>
      </c>
      <c r="D24" s="30">
        <v>23</v>
      </c>
      <c r="E24" s="30">
        <v>16.11</v>
      </c>
      <c r="F24" s="31">
        <v>280</v>
      </c>
      <c r="G24" s="31">
        <v>325.11</v>
      </c>
      <c r="H24" s="31">
        <v>285.01</v>
      </c>
      <c r="I24" s="31">
        <v>325.11</v>
      </c>
      <c r="J24" s="31">
        <v>325.11</v>
      </c>
      <c r="K24" s="32">
        <v>1328</v>
      </c>
      <c r="L24" s="31">
        <v>388757.58</v>
      </c>
      <c r="M24" s="33">
        <v>38013</v>
      </c>
      <c r="N24" s="30">
        <v>325.11</v>
      </c>
      <c r="O24" s="30">
        <v>230</v>
      </c>
      <c r="P24" s="30">
        <v>340</v>
      </c>
      <c r="R24" s="30">
        <v>3</v>
      </c>
      <c r="S24" s="30" t="s">
        <v>15</v>
      </c>
      <c r="W24" s="30" t="s">
        <v>40</v>
      </c>
      <c r="X24" s="34">
        <v>-0.0134</v>
      </c>
      <c r="Z24" s="30" t="s">
        <v>93</v>
      </c>
      <c r="AA24" s="31">
        <v>328701</v>
      </c>
      <c r="AF24" s="30" t="s">
        <v>40</v>
      </c>
      <c r="AG24" s="34">
        <v>-0.0134</v>
      </c>
    </row>
    <row r="25" spans="1:33" ht="12.75">
      <c r="A25" s="30">
        <v>24</v>
      </c>
      <c r="B25" s="30" t="s">
        <v>37</v>
      </c>
      <c r="C25" s="30" t="s">
        <v>149</v>
      </c>
      <c r="D25" s="30">
        <v>23</v>
      </c>
      <c r="E25" s="30">
        <v>-9.44</v>
      </c>
      <c r="F25" s="31">
        <v>127</v>
      </c>
      <c r="G25" s="31">
        <v>120</v>
      </c>
      <c r="H25" s="31">
        <v>110</v>
      </c>
      <c r="I25" s="31">
        <v>115</v>
      </c>
      <c r="J25" s="31">
        <v>115.0043</v>
      </c>
      <c r="K25" s="32">
        <v>314</v>
      </c>
      <c r="L25" s="31">
        <v>35880.5</v>
      </c>
      <c r="M25" s="33">
        <v>38000</v>
      </c>
      <c r="N25" s="30">
        <v>135.1</v>
      </c>
      <c r="O25" s="30">
        <v>110</v>
      </c>
      <c r="P25" s="30">
        <v>115.05</v>
      </c>
      <c r="Q25" s="30">
        <v>127</v>
      </c>
      <c r="R25" s="30">
        <v>3</v>
      </c>
      <c r="S25" s="30" t="s">
        <v>15</v>
      </c>
      <c r="W25" s="30" t="s">
        <v>35</v>
      </c>
      <c r="X25" s="34">
        <v>-0.0123</v>
      </c>
      <c r="Z25" s="30" t="s">
        <v>34</v>
      </c>
      <c r="AA25" s="31">
        <v>225700</v>
      </c>
      <c r="AF25" s="30" t="s">
        <v>35</v>
      </c>
      <c r="AG25" s="34">
        <v>-0.0123</v>
      </c>
    </row>
    <row r="26" spans="1:33" ht="12.75">
      <c r="A26" s="30">
        <v>14186</v>
      </c>
      <c r="B26" s="30" t="s">
        <v>38</v>
      </c>
      <c r="C26" s="30" t="s">
        <v>150</v>
      </c>
      <c r="D26" s="30">
        <v>23</v>
      </c>
      <c r="E26" s="30">
        <v>-66.45</v>
      </c>
      <c r="F26" s="31">
        <v>268.3023</v>
      </c>
      <c r="G26" s="31">
        <v>100</v>
      </c>
      <c r="H26" s="31">
        <v>90</v>
      </c>
      <c r="I26" s="31">
        <v>90</v>
      </c>
      <c r="J26" s="31">
        <v>90</v>
      </c>
      <c r="K26" s="32">
        <v>200</v>
      </c>
      <c r="L26" s="31">
        <v>19500</v>
      </c>
      <c r="M26" s="33">
        <v>37995</v>
      </c>
      <c r="N26" s="30">
        <v>500</v>
      </c>
      <c r="O26" s="30">
        <v>90</v>
      </c>
      <c r="P26" s="30">
        <v>80</v>
      </c>
      <c r="Q26" s="30">
        <v>200</v>
      </c>
      <c r="R26" s="30">
        <v>3</v>
      </c>
      <c r="S26" s="30" t="s">
        <v>15</v>
      </c>
      <c r="W26" s="30" t="s">
        <v>65</v>
      </c>
      <c r="X26" s="34">
        <v>-0.0052</v>
      </c>
      <c r="Z26" s="30" t="s">
        <v>27</v>
      </c>
      <c r="AA26" s="31">
        <v>210131</v>
      </c>
      <c r="AF26" s="30" t="s">
        <v>65</v>
      </c>
      <c r="AG26" s="34">
        <v>-0.0052</v>
      </c>
    </row>
    <row r="27" spans="1:33" ht="12.75">
      <c r="A27" s="30">
        <v>14187</v>
      </c>
      <c r="B27" s="30" t="s">
        <v>39</v>
      </c>
      <c r="C27" s="30" t="s">
        <v>151</v>
      </c>
      <c r="D27" s="30">
        <v>23</v>
      </c>
      <c r="E27" s="30">
        <v>-0.14</v>
      </c>
      <c r="F27" s="31">
        <v>42.0009</v>
      </c>
      <c r="G27" s="31">
        <v>42.5</v>
      </c>
      <c r="H27" s="31">
        <v>41.09</v>
      </c>
      <c r="I27" s="31">
        <v>41.82</v>
      </c>
      <c r="J27" s="31">
        <v>41.9416</v>
      </c>
      <c r="K27" s="32">
        <v>39251</v>
      </c>
      <c r="L27" s="31">
        <v>1645679.22</v>
      </c>
      <c r="M27" s="33">
        <v>38016</v>
      </c>
      <c r="N27" s="30">
        <v>46</v>
      </c>
      <c r="O27" s="30">
        <v>37.01</v>
      </c>
      <c r="P27" s="30">
        <v>41.82</v>
      </c>
      <c r="Q27" s="30">
        <v>42</v>
      </c>
      <c r="R27" s="30">
        <v>3</v>
      </c>
      <c r="S27" s="30" t="s">
        <v>15</v>
      </c>
      <c r="W27" s="30" t="s">
        <v>76</v>
      </c>
      <c r="X27" s="34">
        <v>-0.0046</v>
      </c>
      <c r="Z27" s="30" t="s">
        <v>66</v>
      </c>
      <c r="AA27" s="31">
        <v>195410.05</v>
      </c>
      <c r="AF27" s="30" t="s">
        <v>76</v>
      </c>
      <c r="AG27" s="34">
        <v>-0.0046</v>
      </c>
    </row>
    <row r="28" spans="1:33" ht="12.75">
      <c r="A28" s="30">
        <v>175</v>
      </c>
      <c r="B28" s="30" t="s">
        <v>40</v>
      </c>
      <c r="C28" s="30" t="s">
        <v>152</v>
      </c>
      <c r="D28" s="30">
        <v>23</v>
      </c>
      <c r="E28" s="30">
        <v>-1.34</v>
      </c>
      <c r="F28" s="31">
        <v>148.5</v>
      </c>
      <c r="G28" s="31">
        <v>147.9</v>
      </c>
      <c r="H28" s="31">
        <v>145.01</v>
      </c>
      <c r="I28" s="31">
        <v>146.5</v>
      </c>
      <c r="J28" s="31">
        <v>146.5</v>
      </c>
      <c r="K28" s="32">
        <v>5292</v>
      </c>
      <c r="L28" s="31">
        <v>773643.09</v>
      </c>
      <c r="M28" s="33">
        <v>38012</v>
      </c>
      <c r="N28" s="30">
        <v>153</v>
      </c>
      <c r="O28" s="30">
        <v>131.01</v>
      </c>
      <c r="P28" s="30">
        <v>145.07</v>
      </c>
      <c r="Q28" s="30">
        <v>160</v>
      </c>
      <c r="R28" s="30">
        <v>3</v>
      </c>
      <c r="S28" s="30" t="s">
        <v>15</v>
      </c>
      <c r="W28" s="30" t="s">
        <v>39</v>
      </c>
      <c r="X28" s="34">
        <v>-0.0014000000000000002</v>
      </c>
      <c r="Z28" s="30" t="s">
        <v>43</v>
      </c>
      <c r="AA28" s="31">
        <v>184193.54</v>
      </c>
      <c r="AF28" s="30" t="s">
        <v>39</v>
      </c>
      <c r="AG28" s="34">
        <v>-0.0014000000000000002</v>
      </c>
    </row>
    <row r="29" spans="1:33" ht="12.75">
      <c r="A29" s="30">
        <v>86</v>
      </c>
      <c r="B29" s="30" t="s">
        <v>41</v>
      </c>
      <c r="C29" s="30" t="s">
        <v>153</v>
      </c>
      <c r="D29" s="30">
        <v>23</v>
      </c>
      <c r="E29" s="30">
        <v>0</v>
      </c>
      <c r="F29" s="31">
        <v>50.01</v>
      </c>
      <c r="G29" s="31">
        <v>50.01</v>
      </c>
      <c r="H29" s="31">
        <v>50.01</v>
      </c>
      <c r="I29" s="31">
        <v>50.01</v>
      </c>
      <c r="J29" s="31">
        <v>50.01</v>
      </c>
      <c r="K29" s="32">
        <v>70</v>
      </c>
      <c r="L29" s="31">
        <v>3500.7</v>
      </c>
      <c r="M29" s="33">
        <v>38005</v>
      </c>
      <c r="N29" s="30">
        <v>50.01</v>
      </c>
      <c r="O29" s="30">
        <v>50.01</v>
      </c>
      <c r="P29" s="30">
        <v>51.08</v>
      </c>
      <c r="R29" s="30">
        <v>3</v>
      </c>
      <c r="S29" s="30" t="s">
        <v>15</v>
      </c>
      <c r="W29" s="30" t="s">
        <v>26</v>
      </c>
      <c r="X29" s="34">
        <v>-0.0004</v>
      </c>
      <c r="Z29" s="30" t="s">
        <v>86</v>
      </c>
      <c r="AA29" s="31">
        <v>177650.35</v>
      </c>
      <c r="AF29" s="30" t="s">
        <v>26</v>
      </c>
      <c r="AG29" s="34">
        <v>-0.0004</v>
      </c>
    </row>
    <row r="30" spans="1:33" ht="12.75">
      <c r="A30" s="30">
        <v>716</v>
      </c>
      <c r="B30" s="30" t="s">
        <v>42</v>
      </c>
      <c r="C30" s="30" t="s">
        <v>154</v>
      </c>
      <c r="D30" s="30">
        <v>23</v>
      </c>
      <c r="E30" s="30">
        <v>1.5</v>
      </c>
      <c r="F30" s="31">
        <v>31.5262</v>
      </c>
      <c r="G30" s="31">
        <v>32</v>
      </c>
      <c r="H30" s="31">
        <v>31</v>
      </c>
      <c r="I30" s="31">
        <v>32</v>
      </c>
      <c r="J30" s="31">
        <v>32</v>
      </c>
      <c r="K30" s="32">
        <v>31206</v>
      </c>
      <c r="L30" s="31">
        <v>992036.39</v>
      </c>
      <c r="M30" s="33">
        <v>38016</v>
      </c>
      <c r="N30" s="30">
        <v>33.99</v>
      </c>
      <c r="O30" s="30">
        <v>29</v>
      </c>
      <c r="P30" s="30">
        <v>31.29</v>
      </c>
      <c r="Q30" s="30">
        <v>32.1</v>
      </c>
      <c r="R30" s="30">
        <v>3</v>
      </c>
      <c r="S30" s="30" t="s">
        <v>15</v>
      </c>
      <c r="W30" s="30" t="s">
        <v>46</v>
      </c>
      <c r="X30" s="34">
        <v>-0.0003</v>
      </c>
      <c r="Z30" s="30" t="s">
        <v>35</v>
      </c>
      <c r="AA30" s="31">
        <v>101095.09</v>
      </c>
      <c r="AF30" s="30" t="s">
        <v>46</v>
      </c>
      <c r="AG30" s="34">
        <v>-0.0003</v>
      </c>
    </row>
    <row r="31" spans="1:33" ht="12.75">
      <c r="A31" s="30">
        <v>699</v>
      </c>
      <c r="B31" s="30" t="s">
        <v>43</v>
      </c>
      <c r="C31" s="30" t="s">
        <v>155</v>
      </c>
      <c r="D31" s="30">
        <v>23</v>
      </c>
      <c r="E31" s="30">
        <v>-6.37</v>
      </c>
      <c r="F31" s="31">
        <v>155.01</v>
      </c>
      <c r="G31" s="31">
        <v>160</v>
      </c>
      <c r="H31" s="31">
        <v>135.07</v>
      </c>
      <c r="I31" s="31">
        <v>145.13</v>
      </c>
      <c r="J31" s="31">
        <v>145.13</v>
      </c>
      <c r="K31" s="32">
        <v>1222</v>
      </c>
      <c r="L31" s="31">
        <v>184193.54</v>
      </c>
      <c r="M31" s="33">
        <v>38016</v>
      </c>
      <c r="N31" s="30">
        <v>220</v>
      </c>
      <c r="O31" s="30">
        <v>130.22</v>
      </c>
      <c r="P31" s="30">
        <v>145.13</v>
      </c>
      <c r="Q31" s="30">
        <v>150</v>
      </c>
      <c r="R31" s="30">
        <v>3</v>
      </c>
      <c r="S31" s="30" t="s">
        <v>15</v>
      </c>
      <c r="W31" s="30" t="s">
        <v>88</v>
      </c>
      <c r="X31" s="34">
        <v>-0.0001</v>
      </c>
      <c r="Z31" s="30" t="s">
        <v>30</v>
      </c>
      <c r="AA31" s="31">
        <v>91935.5</v>
      </c>
      <c r="AF31" s="30" t="s">
        <v>88</v>
      </c>
      <c r="AG31" s="34">
        <v>-0.0001</v>
      </c>
    </row>
    <row r="32" spans="1:33" ht="12.75">
      <c r="A32" s="30">
        <v>700</v>
      </c>
      <c r="B32" s="30" t="s">
        <v>44</v>
      </c>
      <c r="C32" s="30" t="s">
        <v>156</v>
      </c>
      <c r="D32" s="30">
        <v>23</v>
      </c>
      <c r="E32" s="30">
        <v>-8.85</v>
      </c>
      <c r="F32" s="31">
        <v>301.4285</v>
      </c>
      <c r="G32" s="31">
        <v>300</v>
      </c>
      <c r="H32" s="31">
        <v>264.05</v>
      </c>
      <c r="I32" s="31">
        <v>274.74</v>
      </c>
      <c r="J32" s="31">
        <v>274.74</v>
      </c>
      <c r="K32" s="32">
        <v>236</v>
      </c>
      <c r="L32" s="31">
        <v>66886.87</v>
      </c>
      <c r="M32" s="33">
        <v>38015</v>
      </c>
      <c r="N32" s="30">
        <v>303</v>
      </c>
      <c r="O32" s="30">
        <v>165</v>
      </c>
      <c r="P32" s="30">
        <v>274.91</v>
      </c>
      <c r="Q32" s="30">
        <v>490</v>
      </c>
      <c r="R32" s="30">
        <v>3</v>
      </c>
      <c r="S32" s="30" t="s">
        <v>15</v>
      </c>
      <c r="W32" s="30" t="s">
        <v>13</v>
      </c>
      <c r="X32" s="34">
        <v>0</v>
      </c>
      <c r="Z32" s="30" t="s">
        <v>23</v>
      </c>
      <c r="AA32" s="31">
        <v>76143.55</v>
      </c>
      <c r="AF32" s="30" t="s">
        <v>24</v>
      </c>
      <c r="AG32" s="34">
        <v>0.0001</v>
      </c>
    </row>
    <row r="33" spans="1:33" ht="12.75">
      <c r="A33" s="30">
        <v>724</v>
      </c>
      <c r="B33" s="30" t="s">
        <v>45</v>
      </c>
      <c r="C33" s="30" t="s">
        <v>157</v>
      </c>
      <c r="D33" s="30">
        <v>23</v>
      </c>
      <c r="E33" s="30">
        <v>0.93</v>
      </c>
      <c r="F33" s="31">
        <v>44.4303</v>
      </c>
      <c r="G33" s="31">
        <v>46.02</v>
      </c>
      <c r="H33" s="31">
        <v>43.5</v>
      </c>
      <c r="I33" s="31">
        <v>44.26</v>
      </c>
      <c r="J33" s="31">
        <v>44.8465</v>
      </c>
      <c r="K33" s="32">
        <v>32494</v>
      </c>
      <c r="L33" s="31">
        <v>1459036.03</v>
      </c>
      <c r="M33" s="33">
        <v>38016</v>
      </c>
      <c r="N33" s="30">
        <v>47.99</v>
      </c>
      <c r="O33" s="30">
        <v>37.05</v>
      </c>
      <c r="P33" s="30">
        <v>44.07</v>
      </c>
      <c r="Q33" s="30">
        <v>45</v>
      </c>
      <c r="R33" s="30">
        <v>3</v>
      </c>
      <c r="S33" s="30" t="s">
        <v>15</v>
      </c>
      <c r="W33" s="30" t="s">
        <v>19</v>
      </c>
      <c r="X33" s="34">
        <v>0</v>
      </c>
      <c r="Z33" s="30" t="s">
        <v>62</v>
      </c>
      <c r="AA33" s="31">
        <v>74291.8</v>
      </c>
      <c r="AF33" s="30" t="s">
        <v>58</v>
      </c>
      <c r="AG33" s="34">
        <v>0.0001</v>
      </c>
    </row>
    <row r="34" spans="1:33" ht="12.75">
      <c r="A34" s="30">
        <v>64</v>
      </c>
      <c r="B34" s="30" t="s">
        <v>46</v>
      </c>
      <c r="C34" s="30" t="s">
        <v>158</v>
      </c>
      <c r="D34" s="30">
        <v>23</v>
      </c>
      <c r="E34" s="30">
        <v>-0.03</v>
      </c>
      <c r="F34" s="31">
        <v>60.02</v>
      </c>
      <c r="G34" s="31">
        <v>60.01</v>
      </c>
      <c r="H34" s="31">
        <v>60</v>
      </c>
      <c r="I34" s="31">
        <v>60</v>
      </c>
      <c r="J34" s="31">
        <v>60</v>
      </c>
      <c r="K34" s="32">
        <v>410</v>
      </c>
      <c r="L34" s="31">
        <v>24600.8</v>
      </c>
      <c r="M34" s="33">
        <v>38016</v>
      </c>
      <c r="N34" s="30">
        <v>60.02</v>
      </c>
      <c r="O34" s="30">
        <v>60</v>
      </c>
      <c r="P34" s="30">
        <v>60</v>
      </c>
      <c r="R34" s="30">
        <v>3</v>
      </c>
      <c r="S34" s="30" t="s">
        <v>15</v>
      </c>
      <c r="W34" s="30" t="s">
        <v>20</v>
      </c>
      <c r="X34" s="34">
        <v>0</v>
      </c>
      <c r="Z34" s="30" t="s">
        <v>79</v>
      </c>
      <c r="AA34" s="31">
        <v>72662</v>
      </c>
      <c r="AF34" s="30" t="s">
        <v>61</v>
      </c>
      <c r="AG34" s="34">
        <v>0.0011</v>
      </c>
    </row>
    <row r="35" spans="1:33" ht="12.75">
      <c r="A35" s="30">
        <v>14209</v>
      </c>
      <c r="B35" s="30" t="s">
        <v>47</v>
      </c>
      <c r="C35" s="30" t="s">
        <v>159</v>
      </c>
      <c r="D35" s="30">
        <v>23</v>
      </c>
      <c r="E35" s="30">
        <v>42.5</v>
      </c>
      <c r="F35" s="31">
        <v>200</v>
      </c>
      <c r="G35" s="31">
        <v>285</v>
      </c>
      <c r="H35" s="31">
        <v>281</v>
      </c>
      <c r="I35" s="31">
        <v>285</v>
      </c>
      <c r="J35" s="31">
        <v>285</v>
      </c>
      <c r="K35" s="32">
        <v>240</v>
      </c>
      <c r="L35" s="31">
        <v>68188</v>
      </c>
      <c r="M35" s="33">
        <v>37959</v>
      </c>
      <c r="N35" s="30">
        <v>285</v>
      </c>
      <c r="O35" s="30">
        <v>150</v>
      </c>
      <c r="P35" s="30">
        <v>210</v>
      </c>
      <c r="Q35" s="30">
        <v>300</v>
      </c>
      <c r="R35" s="30">
        <v>3</v>
      </c>
      <c r="S35" s="30" t="s">
        <v>15</v>
      </c>
      <c r="W35" s="30" t="s">
        <v>21</v>
      </c>
      <c r="X35" s="34">
        <v>0</v>
      </c>
      <c r="Z35" s="30" t="s">
        <v>58</v>
      </c>
      <c r="AA35" s="31">
        <v>72231.68</v>
      </c>
      <c r="AF35" s="30" t="s">
        <v>96</v>
      </c>
      <c r="AG35" s="34">
        <v>0.0027</v>
      </c>
    </row>
    <row r="36" spans="1:33" ht="12.75">
      <c r="A36" s="30">
        <v>523</v>
      </c>
      <c r="B36" s="30" t="s">
        <v>48</v>
      </c>
      <c r="C36" s="30" t="s">
        <v>160</v>
      </c>
      <c r="D36" s="30">
        <v>23</v>
      </c>
      <c r="E36" s="30">
        <v>0</v>
      </c>
      <c r="F36" s="31">
        <v>200</v>
      </c>
      <c r="G36" s="31">
        <v>200</v>
      </c>
      <c r="H36" s="31">
        <v>200</v>
      </c>
      <c r="I36" s="31">
        <v>200</v>
      </c>
      <c r="J36" s="31">
        <v>200</v>
      </c>
      <c r="K36" s="32">
        <v>1920</v>
      </c>
      <c r="L36" s="31">
        <v>384000</v>
      </c>
      <c r="M36" s="33">
        <v>38016</v>
      </c>
      <c r="N36" s="30">
        <v>200</v>
      </c>
      <c r="O36" s="30">
        <v>200</v>
      </c>
      <c r="P36" s="30">
        <v>200</v>
      </c>
      <c r="R36" s="30">
        <v>3</v>
      </c>
      <c r="S36" s="30" t="s">
        <v>15</v>
      </c>
      <c r="W36" s="30" t="s">
        <v>22</v>
      </c>
      <c r="X36" s="34">
        <v>0</v>
      </c>
      <c r="Z36" s="30" t="s">
        <v>59</v>
      </c>
      <c r="AA36" s="31">
        <v>71968</v>
      </c>
      <c r="AF36" s="30" t="s">
        <v>29</v>
      </c>
      <c r="AG36" s="34">
        <v>0.0029</v>
      </c>
    </row>
    <row r="37" spans="1:33" ht="12.75">
      <c r="A37" s="30">
        <v>209</v>
      </c>
      <c r="B37" s="30" t="s">
        <v>49</v>
      </c>
      <c r="C37" s="30" t="s">
        <v>161</v>
      </c>
      <c r="D37" s="30">
        <v>23</v>
      </c>
      <c r="E37" s="30">
        <v>15.06</v>
      </c>
      <c r="F37" s="31">
        <v>30</v>
      </c>
      <c r="G37" s="31">
        <v>34.52</v>
      </c>
      <c r="H37" s="31">
        <v>34.52</v>
      </c>
      <c r="I37" s="31">
        <v>34.52</v>
      </c>
      <c r="J37" s="31">
        <v>34.52</v>
      </c>
      <c r="K37" s="32">
        <v>127</v>
      </c>
      <c r="L37" s="31">
        <v>4384.04</v>
      </c>
      <c r="M37" s="33">
        <v>37973</v>
      </c>
      <c r="N37" s="30">
        <v>34.52</v>
      </c>
      <c r="O37" s="30">
        <v>30</v>
      </c>
      <c r="P37" s="30">
        <v>35.1</v>
      </c>
      <c r="Q37" s="30">
        <v>80</v>
      </c>
      <c r="R37" s="30">
        <v>3</v>
      </c>
      <c r="S37" s="30" t="s">
        <v>15</v>
      </c>
      <c r="W37" s="30" t="s">
        <v>28</v>
      </c>
      <c r="X37" s="34">
        <v>0</v>
      </c>
      <c r="Z37" s="30" t="s">
        <v>47</v>
      </c>
      <c r="AA37" s="31">
        <v>68188</v>
      </c>
      <c r="AF37" s="30" t="s">
        <v>85</v>
      </c>
      <c r="AG37" s="34">
        <v>0.0075</v>
      </c>
    </row>
    <row r="38" spans="1:33" ht="12.75">
      <c r="A38" s="30">
        <v>212</v>
      </c>
      <c r="B38" s="30" t="s">
        <v>50</v>
      </c>
      <c r="C38" s="30" t="s">
        <v>162</v>
      </c>
      <c r="D38" s="30">
        <v>23</v>
      </c>
      <c r="E38" s="30">
        <v>-24.96</v>
      </c>
      <c r="F38" s="31">
        <v>1999</v>
      </c>
      <c r="G38" s="31">
        <v>1500</v>
      </c>
      <c r="H38" s="31">
        <v>1050.01</v>
      </c>
      <c r="I38" s="31">
        <v>1500</v>
      </c>
      <c r="J38" s="31">
        <v>1500</v>
      </c>
      <c r="K38" s="32">
        <v>28</v>
      </c>
      <c r="L38" s="31">
        <v>41100.02</v>
      </c>
      <c r="M38" s="33">
        <v>38006</v>
      </c>
      <c r="N38" s="30">
        <v>2000</v>
      </c>
      <c r="O38" s="30">
        <v>1050.01</v>
      </c>
      <c r="P38" s="30">
        <v>1400</v>
      </c>
      <c r="Q38" s="30">
        <v>1600</v>
      </c>
      <c r="R38" s="30">
        <v>3</v>
      </c>
      <c r="S38" s="30" t="s">
        <v>15</v>
      </c>
      <c r="W38" s="30" t="s">
        <v>34</v>
      </c>
      <c r="X38" s="34">
        <v>0</v>
      </c>
      <c r="Z38" s="30" t="s">
        <v>17</v>
      </c>
      <c r="AA38" s="31">
        <v>67045</v>
      </c>
      <c r="AF38" s="30" t="s">
        <v>45</v>
      </c>
      <c r="AG38" s="34">
        <v>0.009300000000000001</v>
      </c>
    </row>
    <row r="39" spans="1:33" ht="12.75">
      <c r="A39" s="30">
        <v>11002</v>
      </c>
      <c r="B39" s="30" t="s">
        <v>53</v>
      </c>
      <c r="C39" s="30" t="s">
        <v>163</v>
      </c>
      <c r="D39" s="30">
        <v>17</v>
      </c>
      <c r="E39" s="30">
        <v>2.48</v>
      </c>
      <c r="F39" s="31">
        <v>40.0056</v>
      </c>
      <c r="G39" s="31">
        <v>43</v>
      </c>
      <c r="H39" s="31">
        <v>31.5</v>
      </c>
      <c r="I39" s="31">
        <v>41</v>
      </c>
      <c r="J39" s="31">
        <v>41.0007</v>
      </c>
      <c r="K39" s="32">
        <v>3738976</v>
      </c>
      <c r="L39" s="31">
        <v>1523239.04</v>
      </c>
      <c r="M39" s="33">
        <v>38016</v>
      </c>
      <c r="N39" s="30">
        <v>61.99</v>
      </c>
      <c r="O39" s="30">
        <v>18.03</v>
      </c>
      <c r="P39" s="30">
        <v>41.2</v>
      </c>
      <c r="Q39" s="30">
        <v>42.79</v>
      </c>
      <c r="R39" s="30">
        <v>5</v>
      </c>
      <c r="S39" s="30" t="s">
        <v>164</v>
      </c>
      <c r="W39" s="30" t="s">
        <v>41</v>
      </c>
      <c r="X39" s="34">
        <v>0</v>
      </c>
      <c r="Z39" s="30" t="s">
        <v>44</v>
      </c>
      <c r="AA39" s="31">
        <v>66886.87</v>
      </c>
      <c r="AF39" s="30" t="s">
        <v>42</v>
      </c>
      <c r="AG39" s="34">
        <v>0.015</v>
      </c>
    </row>
    <row r="40" spans="1:33" ht="12.75">
      <c r="A40" s="30">
        <v>469</v>
      </c>
      <c r="B40" s="30" t="s">
        <v>56</v>
      </c>
      <c r="C40" s="30" t="s">
        <v>165</v>
      </c>
      <c r="D40" s="30">
        <v>18</v>
      </c>
      <c r="E40" s="30">
        <v>3.92</v>
      </c>
      <c r="F40" s="31">
        <v>100</v>
      </c>
      <c r="G40" s="31">
        <v>120</v>
      </c>
      <c r="H40" s="31">
        <v>101.02</v>
      </c>
      <c r="I40" s="31">
        <v>101.02</v>
      </c>
      <c r="J40" s="31">
        <v>103.92</v>
      </c>
      <c r="K40" s="32">
        <v>557</v>
      </c>
      <c r="L40" s="31">
        <v>61212</v>
      </c>
      <c r="M40" s="33">
        <v>37944</v>
      </c>
      <c r="N40" s="30">
        <v>120</v>
      </c>
      <c r="O40" s="30">
        <v>60</v>
      </c>
      <c r="P40" s="30">
        <v>84.67</v>
      </c>
      <c r="Q40" s="30">
        <v>130</v>
      </c>
      <c r="R40" s="30">
        <v>6</v>
      </c>
      <c r="S40" s="30" t="s">
        <v>55</v>
      </c>
      <c r="W40" s="30" t="s">
        <v>48</v>
      </c>
      <c r="X40" s="34">
        <v>0</v>
      </c>
      <c r="Z40" s="30" t="s">
        <v>84</v>
      </c>
      <c r="AA40" s="31">
        <v>66793.76</v>
      </c>
      <c r="AF40" s="30" t="s">
        <v>72</v>
      </c>
      <c r="AG40" s="34">
        <v>0.0155</v>
      </c>
    </row>
    <row r="41" spans="1:33" ht="12.75">
      <c r="A41" s="30">
        <v>283</v>
      </c>
      <c r="B41" s="30" t="s">
        <v>57</v>
      </c>
      <c r="C41" s="30" t="s">
        <v>166</v>
      </c>
      <c r="D41" s="30">
        <v>18</v>
      </c>
      <c r="E41" s="30">
        <v>-2.22</v>
      </c>
      <c r="F41" s="31">
        <v>2249.985</v>
      </c>
      <c r="G41" s="31">
        <v>2350</v>
      </c>
      <c r="H41" s="31">
        <v>2150</v>
      </c>
      <c r="I41" s="31">
        <v>2200</v>
      </c>
      <c r="J41" s="31">
        <v>2200</v>
      </c>
      <c r="K41" s="32">
        <v>784</v>
      </c>
      <c r="L41" s="31">
        <v>1730825.21</v>
      </c>
      <c r="M41" s="33">
        <v>38016</v>
      </c>
      <c r="N41" s="30">
        <v>2350</v>
      </c>
      <c r="O41" s="30">
        <v>1141.01</v>
      </c>
      <c r="P41" s="30">
        <v>2200</v>
      </c>
      <c r="Q41" s="30">
        <v>2270</v>
      </c>
      <c r="R41" s="30">
        <v>6</v>
      </c>
      <c r="S41" s="30" t="s">
        <v>55</v>
      </c>
      <c r="W41" s="30" t="s">
        <v>60</v>
      </c>
      <c r="X41" s="34">
        <v>0</v>
      </c>
      <c r="Z41" s="30" t="s">
        <v>75</v>
      </c>
      <c r="AA41" s="31">
        <v>65482.18</v>
      </c>
      <c r="AF41" s="30" t="s">
        <v>90</v>
      </c>
      <c r="AG41" s="34">
        <v>0.0158</v>
      </c>
    </row>
    <row r="42" spans="1:33" ht="12.75">
      <c r="A42" s="30">
        <v>284</v>
      </c>
      <c r="B42" s="30" t="s">
        <v>58</v>
      </c>
      <c r="C42" s="30" t="s">
        <v>167</v>
      </c>
      <c r="D42" s="30">
        <v>18</v>
      </c>
      <c r="E42" s="30">
        <v>0.01</v>
      </c>
      <c r="F42" s="31">
        <v>80</v>
      </c>
      <c r="G42" s="31">
        <v>81</v>
      </c>
      <c r="H42" s="31">
        <v>74.98</v>
      </c>
      <c r="I42" s="31">
        <v>80.01</v>
      </c>
      <c r="J42" s="31">
        <v>80.01</v>
      </c>
      <c r="K42" s="32">
        <v>913</v>
      </c>
      <c r="L42" s="31">
        <v>72231.68</v>
      </c>
      <c r="M42" s="33">
        <v>38014</v>
      </c>
      <c r="N42" s="30">
        <v>81</v>
      </c>
      <c r="O42" s="30">
        <v>33</v>
      </c>
      <c r="P42" s="30">
        <v>75.02</v>
      </c>
      <c r="Q42" s="30">
        <v>140</v>
      </c>
      <c r="R42" s="30">
        <v>6</v>
      </c>
      <c r="S42" s="30" t="s">
        <v>55</v>
      </c>
      <c r="W42" s="30" t="s">
        <v>63</v>
      </c>
      <c r="X42" s="34">
        <v>0</v>
      </c>
      <c r="Z42" s="30" t="s">
        <v>74</v>
      </c>
      <c r="AA42" s="31">
        <v>64020</v>
      </c>
      <c r="AF42" s="30" t="s">
        <v>101</v>
      </c>
      <c r="AG42" s="34">
        <v>0.0189</v>
      </c>
    </row>
    <row r="43" spans="1:33" ht="12.75">
      <c r="A43" s="30">
        <v>248</v>
      </c>
      <c r="B43" s="30" t="s">
        <v>59</v>
      </c>
      <c r="C43" s="30" t="s">
        <v>168</v>
      </c>
      <c r="D43" s="30">
        <v>18</v>
      </c>
      <c r="E43" s="30">
        <v>-9.97</v>
      </c>
      <c r="F43" s="31">
        <v>19.994</v>
      </c>
      <c r="G43" s="31">
        <v>19.5</v>
      </c>
      <c r="H43" s="31">
        <v>18</v>
      </c>
      <c r="I43" s="31">
        <v>18</v>
      </c>
      <c r="J43" s="31">
        <v>18</v>
      </c>
      <c r="K43" s="32">
        <v>3979</v>
      </c>
      <c r="L43" s="31">
        <v>71968</v>
      </c>
      <c r="M43" s="33">
        <v>38014</v>
      </c>
      <c r="N43" s="30">
        <v>20</v>
      </c>
      <c r="O43" s="30">
        <v>16.95</v>
      </c>
      <c r="P43" s="30">
        <v>17.56</v>
      </c>
      <c r="Q43" s="30">
        <v>18.1</v>
      </c>
      <c r="R43" s="30">
        <v>6</v>
      </c>
      <c r="S43" s="30" t="s">
        <v>55</v>
      </c>
      <c r="W43" s="30" t="s">
        <v>64</v>
      </c>
      <c r="X43" s="34">
        <v>0</v>
      </c>
      <c r="Z43" s="30" t="s">
        <v>64</v>
      </c>
      <c r="AA43" s="31">
        <v>61600</v>
      </c>
      <c r="AF43" s="30" t="s">
        <v>18</v>
      </c>
      <c r="AG43" s="34">
        <v>0.019799999999999998</v>
      </c>
    </row>
    <row r="44" spans="1:33" ht="12.75">
      <c r="A44" s="30">
        <v>14019</v>
      </c>
      <c r="B44" s="30" t="s">
        <v>60</v>
      </c>
      <c r="C44" s="30" t="s">
        <v>169</v>
      </c>
      <c r="D44" s="30">
        <v>18</v>
      </c>
      <c r="E44" s="30">
        <v>0</v>
      </c>
      <c r="F44" s="31">
        <v>270</v>
      </c>
      <c r="G44" s="31">
        <v>270</v>
      </c>
      <c r="H44" s="31">
        <v>270</v>
      </c>
      <c r="I44" s="31">
        <v>270</v>
      </c>
      <c r="J44" s="31">
        <v>270</v>
      </c>
      <c r="K44" s="32">
        <v>10</v>
      </c>
      <c r="L44" s="31">
        <v>2700</v>
      </c>
      <c r="M44" s="33">
        <v>37953</v>
      </c>
      <c r="N44" s="30">
        <v>270</v>
      </c>
      <c r="O44" s="30">
        <v>190</v>
      </c>
      <c r="R44" s="30">
        <v>6</v>
      </c>
      <c r="S44" s="30" t="s">
        <v>55</v>
      </c>
      <c r="W44" s="30" t="s">
        <v>70</v>
      </c>
      <c r="X44" s="34">
        <v>0</v>
      </c>
      <c r="Z44" s="30" t="s">
        <v>56</v>
      </c>
      <c r="AA44" s="31">
        <v>61212</v>
      </c>
      <c r="AF44" s="30" t="s">
        <v>33</v>
      </c>
      <c r="AG44" s="34">
        <v>0.0204</v>
      </c>
    </row>
    <row r="45" spans="1:33" ht="12.75">
      <c r="A45" s="30">
        <v>14</v>
      </c>
      <c r="B45" s="30" t="s">
        <v>61</v>
      </c>
      <c r="C45" s="30" t="s">
        <v>170</v>
      </c>
      <c r="D45" s="30">
        <v>18</v>
      </c>
      <c r="E45" s="30">
        <v>0.11</v>
      </c>
      <c r="F45" s="31">
        <v>160</v>
      </c>
      <c r="G45" s="31">
        <v>178</v>
      </c>
      <c r="H45" s="31">
        <v>160</v>
      </c>
      <c r="I45" s="31">
        <v>160.22</v>
      </c>
      <c r="J45" s="31">
        <v>160.1825</v>
      </c>
      <c r="K45" s="32">
        <v>58769</v>
      </c>
      <c r="L45" s="31">
        <v>10414304.98</v>
      </c>
      <c r="M45" s="33">
        <v>38016</v>
      </c>
      <c r="N45" s="30">
        <v>180</v>
      </c>
      <c r="O45" s="30">
        <v>110.51</v>
      </c>
      <c r="P45" s="30">
        <v>160.22</v>
      </c>
      <c r="R45" s="30">
        <v>6</v>
      </c>
      <c r="S45" s="30" t="s">
        <v>55</v>
      </c>
      <c r="W45" s="30" t="s">
        <v>71</v>
      </c>
      <c r="X45" s="34">
        <v>0</v>
      </c>
      <c r="Z45" s="30" t="s">
        <v>88</v>
      </c>
      <c r="AA45" s="31">
        <v>48961</v>
      </c>
      <c r="AF45" s="30" t="s">
        <v>10</v>
      </c>
      <c r="AG45" s="34">
        <v>0.0218</v>
      </c>
    </row>
    <row r="46" spans="1:33" ht="12.75">
      <c r="A46" s="30">
        <v>273</v>
      </c>
      <c r="B46" s="30" t="s">
        <v>62</v>
      </c>
      <c r="C46" s="30" t="s">
        <v>171</v>
      </c>
      <c r="D46" s="30">
        <v>18</v>
      </c>
      <c r="E46" s="30">
        <v>47.05</v>
      </c>
      <c r="F46" s="31">
        <v>85</v>
      </c>
      <c r="G46" s="31">
        <v>130</v>
      </c>
      <c r="H46" s="31">
        <v>101.1</v>
      </c>
      <c r="I46" s="31">
        <v>125</v>
      </c>
      <c r="J46" s="31">
        <v>125</v>
      </c>
      <c r="K46" s="32">
        <v>618</v>
      </c>
      <c r="L46" s="31">
        <v>74291.8</v>
      </c>
      <c r="M46" s="33">
        <v>37966</v>
      </c>
      <c r="N46" s="30">
        <v>130</v>
      </c>
      <c r="O46" s="30">
        <v>55</v>
      </c>
      <c r="P46" s="30">
        <v>120.23</v>
      </c>
      <c r="Q46" s="30">
        <v>190</v>
      </c>
      <c r="R46" s="30">
        <v>6</v>
      </c>
      <c r="S46" s="30" t="s">
        <v>55</v>
      </c>
      <c r="W46" s="30" t="s">
        <v>86</v>
      </c>
      <c r="X46" s="34">
        <v>0</v>
      </c>
      <c r="Z46" s="30" t="s">
        <v>96</v>
      </c>
      <c r="AA46" s="31">
        <v>47486.06</v>
      </c>
      <c r="AF46" s="30" t="s">
        <v>16</v>
      </c>
      <c r="AG46" s="34">
        <v>0.023</v>
      </c>
    </row>
    <row r="47" spans="1:33" ht="12.75">
      <c r="A47" s="30">
        <v>274</v>
      </c>
      <c r="B47" s="30" t="s">
        <v>63</v>
      </c>
      <c r="C47" s="30" t="s">
        <v>172</v>
      </c>
      <c r="D47" s="30">
        <v>18</v>
      </c>
      <c r="G47" s="31">
        <v>140.01</v>
      </c>
      <c r="H47" s="31">
        <v>138</v>
      </c>
      <c r="I47" s="31">
        <v>140.01</v>
      </c>
      <c r="J47" s="31">
        <v>140.01</v>
      </c>
      <c r="K47" s="32">
        <v>2680</v>
      </c>
      <c r="L47" s="31">
        <v>371275.14</v>
      </c>
      <c r="N47" s="30">
        <v>140.01</v>
      </c>
      <c r="O47" s="30">
        <v>138</v>
      </c>
      <c r="R47" s="30">
        <v>6</v>
      </c>
      <c r="S47" s="30" t="s">
        <v>55</v>
      </c>
      <c r="W47" s="30" t="s">
        <v>94</v>
      </c>
      <c r="X47" s="34">
        <v>0</v>
      </c>
      <c r="Z47" s="30" t="s">
        <v>87</v>
      </c>
      <c r="AA47" s="31">
        <v>46290.07</v>
      </c>
      <c r="AF47" s="30" t="s">
        <v>53</v>
      </c>
      <c r="AG47" s="34">
        <v>0.0248</v>
      </c>
    </row>
    <row r="48" spans="1:33" ht="12.75">
      <c r="A48" s="30">
        <v>272</v>
      </c>
      <c r="B48" s="30" t="s">
        <v>64</v>
      </c>
      <c r="C48" s="30" t="s">
        <v>173</v>
      </c>
      <c r="D48" s="30">
        <v>18</v>
      </c>
      <c r="E48" s="30">
        <v>0</v>
      </c>
      <c r="F48" s="31">
        <v>550</v>
      </c>
      <c r="G48" s="31">
        <v>550</v>
      </c>
      <c r="H48" s="31">
        <v>550</v>
      </c>
      <c r="I48" s="31">
        <v>550</v>
      </c>
      <c r="J48" s="31">
        <v>550</v>
      </c>
      <c r="K48" s="32">
        <v>112</v>
      </c>
      <c r="L48" s="31">
        <v>61600</v>
      </c>
      <c r="M48" s="33">
        <v>37993</v>
      </c>
      <c r="N48" s="30">
        <v>550</v>
      </c>
      <c r="O48" s="30">
        <v>550</v>
      </c>
      <c r="R48" s="30">
        <v>6</v>
      </c>
      <c r="S48" s="30" t="s">
        <v>55</v>
      </c>
      <c r="W48" s="30" t="s">
        <v>24</v>
      </c>
      <c r="X48" s="34">
        <v>0.0001</v>
      </c>
      <c r="Z48" s="30" t="s">
        <v>81</v>
      </c>
      <c r="AA48" s="31">
        <v>43411</v>
      </c>
      <c r="AF48" s="30" t="s">
        <v>56</v>
      </c>
      <c r="AG48" s="34">
        <v>0.0392</v>
      </c>
    </row>
    <row r="49" spans="1:33" ht="12.75">
      <c r="A49" s="30">
        <v>122</v>
      </c>
      <c r="B49" s="30" t="s">
        <v>65</v>
      </c>
      <c r="C49" s="30" t="s">
        <v>174</v>
      </c>
      <c r="D49" s="30">
        <v>18</v>
      </c>
      <c r="E49" s="30">
        <v>-0.52</v>
      </c>
      <c r="F49" s="31">
        <v>90.16</v>
      </c>
      <c r="G49" s="31">
        <v>95</v>
      </c>
      <c r="H49" s="31">
        <v>89.02</v>
      </c>
      <c r="I49" s="31">
        <v>91.13</v>
      </c>
      <c r="J49" s="31">
        <v>89.6885</v>
      </c>
      <c r="K49" s="32">
        <v>226</v>
      </c>
      <c r="L49" s="31">
        <v>20397.08</v>
      </c>
      <c r="M49" s="33">
        <v>38006</v>
      </c>
      <c r="N49" s="30">
        <v>125</v>
      </c>
      <c r="O49" s="30">
        <v>56</v>
      </c>
      <c r="P49" s="30">
        <v>90</v>
      </c>
      <c r="Q49" s="30">
        <v>100</v>
      </c>
      <c r="R49" s="30">
        <v>6</v>
      </c>
      <c r="S49" s="30" t="s">
        <v>55</v>
      </c>
      <c r="W49" s="30" t="s">
        <v>58</v>
      </c>
      <c r="X49" s="34">
        <v>0.0001</v>
      </c>
      <c r="Z49" s="30" t="s">
        <v>50</v>
      </c>
      <c r="AA49" s="31">
        <v>41100.02</v>
      </c>
      <c r="AF49" s="30" t="s">
        <v>83</v>
      </c>
      <c r="AG49" s="34">
        <v>0.0425</v>
      </c>
    </row>
    <row r="50" spans="1:33" ht="12.75">
      <c r="A50" s="30">
        <v>17</v>
      </c>
      <c r="B50" s="30" t="s">
        <v>66</v>
      </c>
      <c r="C50" s="30" t="s">
        <v>175</v>
      </c>
      <c r="D50" s="30">
        <v>18</v>
      </c>
      <c r="E50" s="30">
        <v>17.61</v>
      </c>
      <c r="F50" s="31">
        <v>85.1166</v>
      </c>
      <c r="G50" s="31">
        <v>100.51</v>
      </c>
      <c r="H50" s="31">
        <v>90</v>
      </c>
      <c r="I50" s="31">
        <v>100.07</v>
      </c>
      <c r="J50" s="31">
        <v>100.1109</v>
      </c>
      <c r="K50" s="32">
        <v>2013</v>
      </c>
      <c r="L50" s="31">
        <v>195410.05</v>
      </c>
      <c r="M50" s="33">
        <v>38016</v>
      </c>
      <c r="N50" s="30">
        <v>100.51</v>
      </c>
      <c r="O50" s="30">
        <v>40.3</v>
      </c>
      <c r="P50" s="30">
        <v>100.45</v>
      </c>
      <c r="Q50" s="30">
        <v>115</v>
      </c>
      <c r="R50" s="30">
        <v>6</v>
      </c>
      <c r="S50" s="30" t="s">
        <v>55</v>
      </c>
      <c r="W50" s="30" t="s">
        <v>61</v>
      </c>
      <c r="X50" s="34">
        <v>0.0011</v>
      </c>
      <c r="Z50" s="30" t="s">
        <v>68</v>
      </c>
      <c r="AA50" s="31">
        <v>40949.7</v>
      </c>
      <c r="AF50" s="30" t="s">
        <v>84</v>
      </c>
      <c r="AG50" s="34">
        <v>0.0434</v>
      </c>
    </row>
    <row r="51" spans="1:33" ht="12.75">
      <c r="A51" s="30">
        <v>74</v>
      </c>
      <c r="B51" s="30" t="s">
        <v>67</v>
      </c>
      <c r="C51" s="30" t="s">
        <v>176</v>
      </c>
      <c r="D51" s="30">
        <v>18</v>
      </c>
      <c r="E51" s="30">
        <v>8.98</v>
      </c>
      <c r="F51" s="31">
        <v>488.5874</v>
      </c>
      <c r="G51" s="31">
        <v>550</v>
      </c>
      <c r="H51" s="31">
        <v>489.97</v>
      </c>
      <c r="I51" s="31">
        <v>535</v>
      </c>
      <c r="J51" s="31">
        <v>532.4687</v>
      </c>
      <c r="K51" s="32">
        <v>23625</v>
      </c>
      <c r="L51" s="31">
        <v>12209479.1</v>
      </c>
      <c r="M51" s="33">
        <v>38016</v>
      </c>
      <c r="N51" s="30">
        <v>550</v>
      </c>
      <c r="O51" s="30">
        <v>250</v>
      </c>
      <c r="P51" s="30">
        <v>534</v>
      </c>
      <c r="Q51" s="30">
        <v>540</v>
      </c>
      <c r="R51" s="30">
        <v>6</v>
      </c>
      <c r="S51" s="30" t="s">
        <v>55</v>
      </c>
      <c r="W51" s="30" t="s">
        <v>96</v>
      </c>
      <c r="X51" s="34">
        <v>0.0027</v>
      </c>
      <c r="Z51" s="30" t="s">
        <v>31</v>
      </c>
      <c r="AA51" s="31">
        <v>40929</v>
      </c>
      <c r="AF51" s="30" t="s">
        <v>81</v>
      </c>
      <c r="AG51" s="34">
        <v>0.0547</v>
      </c>
    </row>
    <row r="52" spans="1:33" ht="12.75">
      <c r="A52" s="30">
        <v>719</v>
      </c>
      <c r="B52" s="30" t="s">
        <v>68</v>
      </c>
      <c r="C52" s="30" t="s">
        <v>177</v>
      </c>
      <c r="D52" s="30">
        <v>18</v>
      </c>
      <c r="E52" s="30">
        <v>-3.07</v>
      </c>
      <c r="F52" s="31">
        <v>325</v>
      </c>
      <c r="G52" s="31">
        <v>315</v>
      </c>
      <c r="H52" s="31">
        <v>314.99</v>
      </c>
      <c r="I52" s="31">
        <v>315</v>
      </c>
      <c r="J52" s="31">
        <v>314.9976</v>
      </c>
      <c r="K52" s="32">
        <v>130</v>
      </c>
      <c r="L52" s="31">
        <v>40949.7</v>
      </c>
      <c r="M52" s="33">
        <v>38013</v>
      </c>
      <c r="N52" s="30">
        <v>348</v>
      </c>
      <c r="O52" s="30">
        <v>250</v>
      </c>
      <c r="Q52" s="30">
        <v>315</v>
      </c>
      <c r="R52" s="30">
        <v>6</v>
      </c>
      <c r="S52" s="30" t="s">
        <v>55</v>
      </c>
      <c r="W52" s="30" t="s">
        <v>29</v>
      </c>
      <c r="X52" s="34">
        <v>0.0029</v>
      </c>
      <c r="Z52" s="30" t="s">
        <v>73</v>
      </c>
      <c r="AA52" s="31">
        <v>38556.25</v>
      </c>
      <c r="AF52" s="30" t="s">
        <v>89</v>
      </c>
      <c r="AG52" s="34">
        <v>0.0608</v>
      </c>
    </row>
    <row r="53" spans="1:33" ht="12.75">
      <c r="A53" s="30">
        <v>11</v>
      </c>
      <c r="B53" s="30" t="s">
        <v>69</v>
      </c>
      <c r="C53" s="30" t="s">
        <v>178</v>
      </c>
      <c r="D53" s="30">
        <v>18</v>
      </c>
      <c r="E53" s="30">
        <v>8.44</v>
      </c>
      <c r="F53" s="31">
        <v>59</v>
      </c>
      <c r="G53" s="31">
        <v>65</v>
      </c>
      <c r="H53" s="31">
        <v>62</v>
      </c>
      <c r="I53" s="31">
        <v>63.98</v>
      </c>
      <c r="J53" s="31">
        <v>63.98</v>
      </c>
      <c r="K53" s="32">
        <v>415</v>
      </c>
      <c r="L53" s="31">
        <v>26390.24</v>
      </c>
      <c r="M53" s="33">
        <v>38008</v>
      </c>
      <c r="N53" s="30">
        <v>100</v>
      </c>
      <c r="O53" s="30">
        <v>20.51</v>
      </c>
      <c r="P53" s="30">
        <v>64</v>
      </c>
      <c r="Q53" s="30">
        <v>74</v>
      </c>
      <c r="R53" s="30">
        <v>6</v>
      </c>
      <c r="S53" s="30" t="s">
        <v>55</v>
      </c>
      <c r="W53" s="30" t="s">
        <v>85</v>
      </c>
      <c r="X53" s="34">
        <v>0.0075</v>
      </c>
      <c r="Z53" s="30" t="s">
        <v>22</v>
      </c>
      <c r="AA53" s="31">
        <v>36000</v>
      </c>
      <c r="AF53" s="30" t="s">
        <v>69</v>
      </c>
      <c r="AG53" s="34">
        <v>0.08439999999999999</v>
      </c>
    </row>
    <row r="54" spans="1:33" ht="12.75">
      <c r="A54" s="30">
        <v>89</v>
      </c>
      <c r="B54" s="30" t="s">
        <v>70</v>
      </c>
      <c r="C54" s="30" t="s">
        <v>179</v>
      </c>
      <c r="D54" s="30">
        <v>18</v>
      </c>
      <c r="E54" s="30">
        <v>0</v>
      </c>
      <c r="F54" s="31">
        <v>320</v>
      </c>
      <c r="G54" s="31">
        <v>320</v>
      </c>
      <c r="H54" s="31">
        <v>320</v>
      </c>
      <c r="I54" s="31">
        <v>320</v>
      </c>
      <c r="J54" s="31">
        <v>320</v>
      </c>
      <c r="K54" s="32">
        <v>30</v>
      </c>
      <c r="L54" s="31">
        <v>9600</v>
      </c>
      <c r="M54" s="33">
        <v>38009</v>
      </c>
      <c r="N54" s="30">
        <v>320</v>
      </c>
      <c r="O54" s="30">
        <v>320</v>
      </c>
      <c r="R54" s="30">
        <v>6</v>
      </c>
      <c r="S54" s="30" t="s">
        <v>55</v>
      </c>
      <c r="W54" s="30" t="s">
        <v>45</v>
      </c>
      <c r="X54" s="34">
        <v>0.009300000000000001</v>
      </c>
      <c r="Z54" s="30" t="s">
        <v>37</v>
      </c>
      <c r="AA54" s="31">
        <v>35880.5</v>
      </c>
      <c r="AF54" s="30" t="s">
        <v>67</v>
      </c>
      <c r="AG54" s="34">
        <v>0.0898</v>
      </c>
    </row>
    <row r="55" spans="1:33" ht="12.75">
      <c r="A55" s="30">
        <v>129</v>
      </c>
      <c r="B55" s="30" t="s">
        <v>71</v>
      </c>
      <c r="C55" s="30" t="s">
        <v>180</v>
      </c>
      <c r="D55" s="30">
        <v>18</v>
      </c>
      <c r="G55" s="31">
        <v>200</v>
      </c>
      <c r="H55" s="31">
        <v>180</v>
      </c>
      <c r="I55" s="31">
        <v>180</v>
      </c>
      <c r="J55" s="31">
        <v>180</v>
      </c>
      <c r="K55" s="32">
        <v>151</v>
      </c>
      <c r="L55" s="31">
        <v>28860</v>
      </c>
      <c r="N55" s="30">
        <v>200</v>
      </c>
      <c r="O55" s="30">
        <v>180</v>
      </c>
      <c r="R55" s="30">
        <v>6</v>
      </c>
      <c r="S55" s="30" t="s">
        <v>55</v>
      </c>
      <c r="W55" s="30" t="s">
        <v>42</v>
      </c>
      <c r="X55" s="34">
        <v>0.015</v>
      </c>
      <c r="Z55" s="30" t="s">
        <v>83</v>
      </c>
      <c r="AA55" s="31">
        <v>34194</v>
      </c>
      <c r="AF55" s="30" t="s">
        <v>93</v>
      </c>
      <c r="AG55" s="34">
        <v>0.0909</v>
      </c>
    </row>
    <row r="56" spans="1:33" ht="12.75">
      <c r="A56" s="30">
        <v>14218</v>
      </c>
      <c r="B56" s="30" t="s">
        <v>72</v>
      </c>
      <c r="C56" s="30" t="s">
        <v>181</v>
      </c>
      <c r="D56" s="30">
        <v>18</v>
      </c>
      <c r="E56" s="30">
        <v>1.55</v>
      </c>
      <c r="F56" s="31">
        <v>51.5</v>
      </c>
      <c r="G56" s="31">
        <v>52.3</v>
      </c>
      <c r="H56" s="31">
        <v>52.06</v>
      </c>
      <c r="I56" s="31">
        <v>52.3</v>
      </c>
      <c r="J56" s="31">
        <v>52.3</v>
      </c>
      <c r="K56" s="32">
        <v>108</v>
      </c>
      <c r="L56" s="31">
        <v>5639.04</v>
      </c>
      <c r="M56" s="33">
        <v>38012</v>
      </c>
      <c r="N56" s="30">
        <v>80</v>
      </c>
      <c r="O56" s="30">
        <v>50</v>
      </c>
      <c r="P56" s="30">
        <v>52.28</v>
      </c>
      <c r="Q56" s="30">
        <v>80</v>
      </c>
      <c r="R56" s="30">
        <v>6</v>
      </c>
      <c r="S56" s="30" t="s">
        <v>55</v>
      </c>
      <c r="W56" s="30" t="s">
        <v>72</v>
      </c>
      <c r="X56" s="34">
        <v>0.0155</v>
      </c>
      <c r="Z56" s="30" t="s">
        <v>92</v>
      </c>
      <c r="AA56" s="31">
        <v>33797.32</v>
      </c>
      <c r="AF56" s="30" t="s">
        <v>97</v>
      </c>
      <c r="AG56" s="34">
        <v>0.10099999999999999</v>
      </c>
    </row>
    <row r="57" spans="1:33" ht="12.75">
      <c r="A57" s="30">
        <v>318</v>
      </c>
      <c r="B57" s="30" t="s">
        <v>73</v>
      </c>
      <c r="C57" s="30" t="s">
        <v>182</v>
      </c>
      <c r="D57" s="30">
        <v>18</v>
      </c>
      <c r="E57" s="30">
        <v>21.04</v>
      </c>
      <c r="F57" s="31">
        <v>300</v>
      </c>
      <c r="G57" s="31">
        <v>400</v>
      </c>
      <c r="H57" s="31">
        <v>256.5</v>
      </c>
      <c r="I57" s="31">
        <v>400</v>
      </c>
      <c r="J57" s="31">
        <v>363.1277</v>
      </c>
      <c r="K57" s="32">
        <v>114</v>
      </c>
      <c r="L57" s="31">
        <v>38556.25</v>
      </c>
      <c r="M57" s="33">
        <v>38009</v>
      </c>
      <c r="N57" s="30">
        <v>400</v>
      </c>
      <c r="O57" s="30">
        <v>140</v>
      </c>
      <c r="P57" s="30">
        <v>323.03</v>
      </c>
      <c r="Q57" s="30">
        <v>400</v>
      </c>
      <c r="R57" s="30">
        <v>6</v>
      </c>
      <c r="S57" s="30" t="s">
        <v>55</v>
      </c>
      <c r="W57" s="30" t="s">
        <v>90</v>
      </c>
      <c r="X57" s="34">
        <v>0.0158</v>
      </c>
      <c r="Z57" s="30" t="s">
        <v>71</v>
      </c>
      <c r="AA57" s="31">
        <v>28860</v>
      </c>
      <c r="AF57" s="30" t="s">
        <v>25</v>
      </c>
      <c r="AG57" s="34">
        <v>0.1246</v>
      </c>
    </row>
    <row r="58" spans="1:33" ht="12.75">
      <c r="A58" s="30">
        <v>319</v>
      </c>
      <c r="B58" s="30" t="s">
        <v>74</v>
      </c>
      <c r="C58" s="30" t="s">
        <v>183</v>
      </c>
      <c r="D58" s="30">
        <v>18</v>
      </c>
      <c r="E58" s="30">
        <v>44</v>
      </c>
      <c r="F58" s="31">
        <v>125</v>
      </c>
      <c r="G58" s="31">
        <v>210</v>
      </c>
      <c r="H58" s="31">
        <v>180</v>
      </c>
      <c r="I58" s="31">
        <v>180</v>
      </c>
      <c r="J58" s="31">
        <v>180</v>
      </c>
      <c r="K58" s="32">
        <v>339</v>
      </c>
      <c r="L58" s="31">
        <v>64020</v>
      </c>
      <c r="M58" s="33">
        <v>37827</v>
      </c>
      <c r="N58" s="30">
        <v>210</v>
      </c>
      <c r="O58" s="30">
        <v>100</v>
      </c>
      <c r="P58" s="30">
        <v>180</v>
      </c>
      <c r="R58" s="30">
        <v>6</v>
      </c>
      <c r="S58" s="30" t="s">
        <v>55</v>
      </c>
      <c r="W58" s="30" t="s">
        <v>101</v>
      </c>
      <c r="X58" s="34">
        <v>0.0189</v>
      </c>
      <c r="Z58" s="30" t="s">
        <v>82</v>
      </c>
      <c r="AA58" s="31">
        <v>28817.15</v>
      </c>
      <c r="AF58" s="30" t="s">
        <v>49</v>
      </c>
      <c r="AG58" s="34">
        <v>0.1506</v>
      </c>
    </row>
    <row r="59" spans="1:33" ht="12.75">
      <c r="A59" s="30">
        <v>135</v>
      </c>
      <c r="B59" s="30" t="s">
        <v>75</v>
      </c>
      <c r="C59" s="30" t="s">
        <v>184</v>
      </c>
      <c r="D59" s="30">
        <v>18</v>
      </c>
      <c r="E59" s="30">
        <v>-6.51</v>
      </c>
      <c r="F59" s="31">
        <v>116.5957</v>
      </c>
      <c r="G59" s="31">
        <v>115.99</v>
      </c>
      <c r="H59" s="31">
        <v>109</v>
      </c>
      <c r="I59" s="31">
        <v>109</v>
      </c>
      <c r="J59" s="31">
        <v>109</v>
      </c>
      <c r="K59" s="32">
        <v>574</v>
      </c>
      <c r="L59" s="31">
        <v>65482.18</v>
      </c>
      <c r="M59" s="33">
        <v>38016</v>
      </c>
      <c r="N59" s="30">
        <v>126.05</v>
      </c>
      <c r="O59" s="30">
        <v>109</v>
      </c>
      <c r="P59" s="30">
        <v>100</v>
      </c>
      <c r="Q59" s="30">
        <v>128</v>
      </c>
      <c r="R59" s="30">
        <v>6</v>
      </c>
      <c r="S59" s="30" t="s">
        <v>55</v>
      </c>
      <c r="W59" s="30" t="s">
        <v>18</v>
      </c>
      <c r="X59" s="34">
        <v>0.019799999999999998</v>
      </c>
      <c r="Z59" s="30" t="s">
        <v>32</v>
      </c>
      <c r="AA59" s="31">
        <v>28800</v>
      </c>
      <c r="AF59" s="30" t="s">
        <v>36</v>
      </c>
      <c r="AG59" s="34">
        <v>0.1611</v>
      </c>
    </row>
    <row r="60" spans="1:33" ht="12.75">
      <c r="A60" s="30">
        <v>583</v>
      </c>
      <c r="B60" s="30" t="s">
        <v>76</v>
      </c>
      <c r="C60" s="30" t="s">
        <v>185</v>
      </c>
      <c r="D60" s="30">
        <v>18</v>
      </c>
      <c r="E60" s="30">
        <v>-0.46</v>
      </c>
      <c r="F60" s="31">
        <v>49.23</v>
      </c>
      <c r="G60" s="31">
        <v>49</v>
      </c>
      <c r="H60" s="31">
        <v>49</v>
      </c>
      <c r="I60" s="31">
        <v>49</v>
      </c>
      <c r="J60" s="31">
        <v>49</v>
      </c>
      <c r="K60" s="32">
        <v>389</v>
      </c>
      <c r="L60" s="31">
        <v>19061</v>
      </c>
      <c r="M60" s="33">
        <v>37274</v>
      </c>
      <c r="N60" s="30">
        <v>49</v>
      </c>
      <c r="O60" s="30">
        <v>49</v>
      </c>
      <c r="P60" s="30">
        <v>30</v>
      </c>
      <c r="Q60" s="30">
        <v>75</v>
      </c>
      <c r="R60" s="30">
        <v>6</v>
      </c>
      <c r="S60" s="30" t="s">
        <v>55</v>
      </c>
      <c r="W60" s="30" t="s">
        <v>33</v>
      </c>
      <c r="X60" s="34">
        <v>0.0204</v>
      </c>
      <c r="Z60" s="30" t="s">
        <v>69</v>
      </c>
      <c r="AA60" s="31">
        <v>26390.24</v>
      </c>
      <c r="AF60" s="30" t="s">
        <v>31</v>
      </c>
      <c r="AG60" s="34">
        <v>0.1666</v>
      </c>
    </row>
    <row r="61" spans="1:33" ht="12.75">
      <c r="A61" s="30">
        <v>362</v>
      </c>
      <c r="B61" s="30" t="s">
        <v>77</v>
      </c>
      <c r="C61" s="30" t="s">
        <v>186</v>
      </c>
      <c r="D61" s="30">
        <v>18</v>
      </c>
      <c r="E61" s="30">
        <v>-9.09</v>
      </c>
      <c r="F61" s="31">
        <v>22</v>
      </c>
      <c r="G61" s="31">
        <v>23.49</v>
      </c>
      <c r="H61" s="31">
        <v>18</v>
      </c>
      <c r="I61" s="31">
        <v>20</v>
      </c>
      <c r="J61" s="31">
        <v>20</v>
      </c>
      <c r="K61" s="32">
        <v>170413</v>
      </c>
      <c r="L61" s="31">
        <v>3242513.5</v>
      </c>
      <c r="M61" s="33">
        <v>38014</v>
      </c>
      <c r="N61" s="30">
        <v>25</v>
      </c>
      <c r="O61" s="30">
        <v>5</v>
      </c>
      <c r="P61" s="30">
        <v>20.26</v>
      </c>
      <c r="Q61" s="30">
        <v>25</v>
      </c>
      <c r="R61" s="30">
        <v>6</v>
      </c>
      <c r="S61" s="30" t="s">
        <v>55</v>
      </c>
      <c r="W61" s="30" t="s">
        <v>10</v>
      </c>
      <c r="X61" s="34">
        <v>0.0218</v>
      </c>
      <c r="Z61" s="30" t="s">
        <v>46</v>
      </c>
      <c r="AA61" s="31">
        <v>24600.8</v>
      </c>
      <c r="AF61" s="30" t="s">
        <v>99</v>
      </c>
      <c r="AG61" s="34">
        <v>0.1666</v>
      </c>
    </row>
    <row r="62" spans="1:33" ht="12.75">
      <c r="A62" s="30">
        <v>247</v>
      </c>
      <c r="B62" s="30" t="s">
        <v>78</v>
      </c>
      <c r="C62" s="30" t="s">
        <v>187</v>
      </c>
      <c r="D62" s="30">
        <v>18</v>
      </c>
      <c r="E62" s="30">
        <v>177.77</v>
      </c>
      <c r="F62" s="31">
        <v>54</v>
      </c>
      <c r="G62" s="31">
        <v>150</v>
      </c>
      <c r="H62" s="31">
        <v>150</v>
      </c>
      <c r="I62" s="31">
        <v>150</v>
      </c>
      <c r="J62" s="31">
        <v>150</v>
      </c>
      <c r="K62" s="32">
        <v>20</v>
      </c>
      <c r="L62" s="31">
        <v>3000</v>
      </c>
      <c r="M62" s="33">
        <v>37833</v>
      </c>
      <c r="N62" s="30">
        <v>150</v>
      </c>
      <c r="O62" s="30">
        <v>35.01</v>
      </c>
      <c r="P62" s="30">
        <v>66</v>
      </c>
      <c r="R62" s="30">
        <v>6</v>
      </c>
      <c r="S62" s="30" t="s">
        <v>55</v>
      </c>
      <c r="W62" s="30" t="s">
        <v>16</v>
      </c>
      <c r="X62" s="34">
        <v>0.023</v>
      </c>
      <c r="Z62" s="30" t="s">
        <v>16</v>
      </c>
      <c r="AA62" s="31">
        <v>22609.58</v>
      </c>
      <c r="AF62" s="30" t="s">
        <v>66</v>
      </c>
      <c r="AG62" s="34">
        <v>0.1761</v>
      </c>
    </row>
    <row r="63" spans="1:33" ht="12.75">
      <c r="A63" s="30">
        <v>70</v>
      </c>
      <c r="B63" s="30" t="s">
        <v>79</v>
      </c>
      <c r="C63" s="30" t="s">
        <v>188</v>
      </c>
      <c r="D63" s="30">
        <v>18</v>
      </c>
      <c r="E63" s="30">
        <v>-8.25</v>
      </c>
      <c r="F63" s="31">
        <v>1980</v>
      </c>
      <c r="G63" s="31">
        <v>1820</v>
      </c>
      <c r="H63" s="31">
        <v>1816</v>
      </c>
      <c r="I63" s="31">
        <v>1820</v>
      </c>
      <c r="J63" s="31">
        <v>1816.55</v>
      </c>
      <c r="K63" s="32">
        <v>40</v>
      </c>
      <c r="L63" s="31">
        <v>72662</v>
      </c>
      <c r="M63" s="33">
        <v>38005</v>
      </c>
      <c r="N63" s="30">
        <v>2060</v>
      </c>
      <c r="O63" s="30">
        <v>1505</v>
      </c>
      <c r="P63" s="30">
        <v>1755</v>
      </c>
      <c r="Q63" s="30">
        <v>1810</v>
      </c>
      <c r="R63" s="30">
        <v>6</v>
      </c>
      <c r="S63" s="30" t="s">
        <v>55</v>
      </c>
      <c r="W63" s="30" t="s">
        <v>53</v>
      </c>
      <c r="X63" s="34">
        <v>0.0248</v>
      </c>
      <c r="Z63" s="30" t="s">
        <v>18</v>
      </c>
      <c r="AA63" s="31">
        <v>20694.7</v>
      </c>
      <c r="AF63" s="30" t="s">
        <v>73</v>
      </c>
      <c r="AG63" s="34">
        <v>0.2104</v>
      </c>
    </row>
    <row r="64" spans="1:33" ht="12.75">
      <c r="A64" s="30">
        <v>67</v>
      </c>
      <c r="B64" s="30" t="s">
        <v>80</v>
      </c>
      <c r="C64" s="30" t="s">
        <v>189</v>
      </c>
      <c r="D64" s="30">
        <v>18</v>
      </c>
      <c r="E64" s="30">
        <v>40.79</v>
      </c>
      <c r="F64" s="31">
        <v>870.05</v>
      </c>
      <c r="G64" s="31">
        <v>1225.01</v>
      </c>
      <c r="H64" s="31">
        <v>1225.01</v>
      </c>
      <c r="I64" s="31">
        <v>1225.01</v>
      </c>
      <c r="J64" s="31">
        <v>1225.01</v>
      </c>
      <c r="K64" s="32">
        <v>11</v>
      </c>
      <c r="L64" s="31">
        <v>13475.11</v>
      </c>
      <c r="M64" s="33">
        <v>38007</v>
      </c>
      <c r="N64" s="30">
        <v>1225.01</v>
      </c>
      <c r="O64" s="30">
        <v>550.01</v>
      </c>
      <c r="P64" s="30">
        <v>1225</v>
      </c>
      <c r="Q64" s="30">
        <v>2999.99</v>
      </c>
      <c r="R64" s="30">
        <v>6</v>
      </c>
      <c r="S64" s="30" t="s">
        <v>55</v>
      </c>
      <c r="W64" s="30" t="s">
        <v>56</v>
      </c>
      <c r="X64" s="34">
        <v>0.0392</v>
      </c>
      <c r="Z64" s="30" t="s">
        <v>99</v>
      </c>
      <c r="AA64" s="31">
        <v>20650</v>
      </c>
      <c r="AF64" s="30" t="s">
        <v>80</v>
      </c>
      <c r="AG64" s="34">
        <v>0.4079</v>
      </c>
    </row>
    <row r="65" spans="1:33" ht="12.75">
      <c r="A65" s="30">
        <v>239</v>
      </c>
      <c r="B65" s="30" t="s">
        <v>81</v>
      </c>
      <c r="C65" s="30" t="s">
        <v>190</v>
      </c>
      <c r="D65" s="30">
        <v>18</v>
      </c>
      <c r="E65" s="30">
        <v>5.47</v>
      </c>
      <c r="F65" s="31">
        <v>71.11</v>
      </c>
      <c r="G65" s="31">
        <v>75</v>
      </c>
      <c r="H65" s="31">
        <v>74</v>
      </c>
      <c r="I65" s="31">
        <v>75</v>
      </c>
      <c r="J65" s="31">
        <v>75</v>
      </c>
      <c r="K65" s="32">
        <v>581</v>
      </c>
      <c r="L65" s="31">
        <v>43411</v>
      </c>
      <c r="M65" s="33">
        <v>37995</v>
      </c>
      <c r="N65" s="30">
        <v>75</v>
      </c>
      <c r="O65" s="30">
        <v>69</v>
      </c>
      <c r="P65" s="30">
        <v>71.56</v>
      </c>
      <c r="Q65" s="30">
        <v>76</v>
      </c>
      <c r="R65" s="30">
        <v>6</v>
      </c>
      <c r="S65" s="30" t="s">
        <v>55</v>
      </c>
      <c r="W65" s="30" t="s">
        <v>83</v>
      </c>
      <c r="X65" s="34">
        <v>0.0425</v>
      </c>
      <c r="Z65" s="30" t="s">
        <v>65</v>
      </c>
      <c r="AA65" s="31">
        <v>20397.08</v>
      </c>
      <c r="AF65" s="30" t="s">
        <v>47</v>
      </c>
      <c r="AG65" s="34">
        <v>0.425</v>
      </c>
    </row>
    <row r="66" spans="1:33" ht="12.75">
      <c r="A66" s="30">
        <v>368</v>
      </c>
      <c r="B66" s="30" t="s">
        <v>82</v>
      </c>
      <c r="C66" s="30" t="s">
        <v>191</v>
      </c>
      <c r="D66" s="30">
        <v>18</v>
      </c>
      <c r="E66" s="30">
        <v>-1.44</v>
      </c>
      <c r="F66" s="31">
        <v>277</v>
      </c>
      <c r="G66" s="31">
        <v>276</v>
      </c>
      <c r="H66" s="31">
        <v>272.07</v>
      </c>
      <c r="I66" s="31">
        <v>273.01</v>
      </c>
      <c r="J66" s="31">
        <v>273.01</v>
      </c>
      <c r="K66" s="32">
        <v>105</v>
      </c>
      <c r="L66" s="31">
        <v>28817.15</v>
      </c>
      <c r="M66" s="33">
        <v>37999</v>
      </c>
      <c r="N66" s="30">
        <v>325</v>
      </c>
      <c r="O66" s="30">
        <v>250.02</v>
      </c>
      <c r="R66" s="30">
        <v>6</v>
      </c>
      <c r="S66" s="30" t="s">
        <v>55</v>
      </c>
      <c r="W66" s="30" t="s">
        <v>84</v>
      </c>
      <c r="X66" s="34">
        <v>0.0434</v>
      </c>
      <c r="Z66" s="30" t="s">
        <v>38</v>
      </c>
      <c r="AA66" s="31">
        <v>19500</v>
      </c>
      <c r="AF66" s="30" t="s">
        <v>74</v>
      </c>
      <c r="AG66" s="34">
        <v>0.44</v>
      </c>
    </row>
    <row r="67" spans="1:33" ht="12.75">
      <c r="A67" s="30">
        <v>22</v>
      </c>
      <c r="B67" s="30" t="s">
        <v>83</v>
      </c>
      <c r="C67" s="30" t="s">
        <v>192</v>
      </c>
      <c r="D67" s="30">
        <v>18</v>
      </c>
      <c r="E67" s="30">
        <v>4.25</v>
      </c>
      <c r="F67" s="31">
        <v>50</v>
      </c>
      <c r="G67" s="31">
        <v>60</v>
      </c>
      <c r="H67" s="31">
        <v>51</v>
      </c>
      <c r="I67" s="31">
        <v>60</v>
      </c>
      <c r="J67" s="31">
        <v>52.125</v>
      </c>
      <c r="K67" s="32">
        <v>656</v>
      </c>
      <c r="L67" s="31">
        <v>34194</v>
      </c>
      <c r="M67" s="33">
        <v>37957</v>
      </c>
      <c r="N67" s="30">
        <v>60</v>
      </c>
      <c r="O67" s="30">
        <v>50</v>
      </c>
      <c r="P67" s="30">
        <v>40</v>
      </c>
      <c r="Q67" s="30">
        <v>100</v>
      </c>
      <c r="R67" s="30">
        <v>6</v>
      </c>
      <c r="S67" s="30" t="s">
        <v>55</v>
      </c>
      <c r="W67" s="30" t="s">
        <v>81</v>
      </c>
      <c r="X67" s="34">
        <v>0.0547</v>
      </c>
      <c r="Z67" s="30" t="s">
        <v>76</v>
      </c>
      <c r="AA67" s="31">
        <v>19061</v>
      </c>
      <c r="AF67" s="30" t="s">
        <v>62</v>
      </c>
      <c r="AG67" s="34">
        <v>0.4705</v>
      </c>
    </row>
    <row r="68" spans="1:33" ht="12.75">
      <c r="A68" s="30">
        <v>369</v>
      </c>
      <c r="B68" s="30" t="s">
        <v>84</v>
      </c>
      <c r="C68" s="30" t="s">
        <v>193</v>
      </c>
      <c r="D68" s="30">
        <v>18</v>
      </c>
      <c r="E68" s="30">
        <v>4.34</v>
      </c>
      <c r="F68" s="31">
        <v>230</v>
      </c>
      <c r="G68" s="31">
        <v>240</v>
      </c>
      <c r="H68" s="31">
        <v>224.02</v>
      </c>
      <c r="I68" s="31">
        <v>240</v>
      </c>
      <c r="J68" s="31">
        <v>240</v>
      </c>
      <c r="K68" s="32">
        <v>291</v>
      </c>
      <c r="L68" s="31">
        <v>66793.76</v>
      </c>
      <c r="M68" s="33">
        <v>38015</v>
      </c>
      <c r="N68" s="30">
        <v>240</v>
      </c>
      <c r="O68" s="30">
        <v>150</v>
      </c>
      <c r="P68" s="30">
        <v>225.13</v>
      </c>
      <c r="R68" s="30">
        <v>6</v>
      </c>
      <c r="S68" s="30" t="s">
        <v>55</v>
      </c>
      <c r="W68" s="30" t="s">
        <v>89</v>
      </c>
      <c r="X68" s="34">
        <v>0.0608</v>
      </c>
      <c r="Z68" s="30" t="s">
        <v>94</v>
      </c>
      <c r="AA68" s="31">
        <v>18875</v>
      </c>
      <c r="AF68" s="30" t="s">
        <v>87</v>
      </c>
      <c r="AG68" s="34">
        <v>0.516</v>
      </c>
    </row>
    <row r="69" spans="1:33" ht="12.75">
      <c r="A69" s="30">
        <v>14216</v>
      </c>
      <c r="B69" s="30" t="s">
        <v>85</v>
      </c>
      <c r="C69" s="30" t="s">
        <v>194</v>
      </c>
      <c r="D69" s="30">
        <v>18</v>
      </c>
      <c r="E69" s="30">
        <v>0.75</v>
      </c>
      <c r="F69" s="31">
        <v>18.4602</v>
      </c>
      <c r="G69" s="31">
        <v>19</v>
      </c>
      <c r="H69" s="31">
        <v>18.36</v>
      </c>
      <c r="I69" s="31">
        <v>18.6</v>
      </c>
      <c r="J69" s="31">
        <v>18.6</v>
      </c>
      <c r="K69" s="32">
        <v>70197</v>
      </c>
      <c r="L69" s="31">
        <v>1308794.84</v>
      </c>
      <c r="M69" s="33">
        <v>38016</v>
      </c>
      <c r="N69" s="30">
        <v>20</v>
      </c>
      <c r="O69" s="30">
        <v>18.02</v>
      </c>
      <c r="P69" s="30">
        <v>18.6</v>
      </c>
      <c r="Q69" s="30">
        <v>18.99</v>
      </c>
      <c r="R69" s="30">
        <v>6</v>
      </c>
      <c r="S69" s="30" t="s">
        <v>55</v>
      </c>
      <c r="W69" s="30" t="s">
        <v>69</v>
      </c>
      <c r="X69" s="34">
        <v>0.08439999999999999</v>
      </c>
      <c r="Z69" s="30" t="s">
        <v>100</v>
      </c>
      <c r="AA69" s="31">
        <v>17945</v>
      </c>
      <c r="AF69" s="30" t="s">
        <v>78</v>
      </c>
      <c r="AG69" s="34">
        <v>1.7777</v>
      </c>
    </row>
    <row r="70" spans="1:27" ht="12.75">
      <c r="A70" s="30">
        <v>370</v>
      </c>
      <c r="B70" s="30" t="s">
        <v>86</v>
      </c>
      <c r="C70" s="30" t="s">
        <v>195</v>
      </c>
      <c r="D70" s="30">
        <v>18</v>
      </c>
      <c r="E70" s="30">
        <v>0</v>
      </c>
      <c r="F70" s="31">
        <v>750</v>
      </c>
      <c r="G70" s="31">
        <v>750.01</v>
      </c>
      <c r="H70" s="31">
        <v>700.01</v>
      </c>
      <c r="I70" s="31">
        <v>750</v>
      </c>
      <c r="J70" s="31">
        <v>750</v>
      </c>
      <c r="K70" s="32">
        <v>239</v>
      </c>
      <c r="L70" s="31">
        <v>177650.35</v>
      </c>
      <c r="M70" s="33">
        <v>38008</v>
      </c>
      <c r="N70" s="30">
        <v>750.01</v>
      </c>
      <c r="O70" s="30">
        <v>351</v>
      </c>
      <c r="P70" s="30">
        <v>720</v>
      </c>
      <c r="Q70" s="30">
        <v>770</v>
      </c>
      <c r="R70" s="30">
        <v>6</v>
      </c>
      <c r="S70" s="30" t="s">
        <v>55</v>
      </c>
      <c r="W70" s="30" t="s">
        <v>67</v>
      </c>
      <c r="X70" s="34">
        <v>0.0898</v>
      </c>
      <c r="Z70" s="30" t="s">
        <v>80</v>
      </c>
      <c r="AA70" s="31">
        <v>13475.11</v>
      </c>
    </row>
    <row r="71" spans="1:27" ht="12.75">
      <c r="A71" s="30">
        <v>150</v>
      </c>
      <c r="B71" s="30" t="s">
        <v>87</v>
      </c>
      <c r="C71" s="30" t="s">
        <v>196</v>
      </c>
      <c r="D71" s="30">
        <v>18</v>
      </c>
      <c r="E71" s="30">
        <v>51.6</v>
      </c>
      <c r="F71" s="31">
        <v>310.02</v>
      </c>
      <c r="G71" s="31">
        <v>470</v>
      </c>
      <c r="H71" s="31">
        <v>331</v>
      </c>
      <c r="I71" s="31">
        <v>470</v>
      </c>
      <c r="J71" s="31">
        <v>470</v>
      </c>
      <c r="K71" s="32">
        <v>105</v>
      </c>
      <c r="L71" s="31">
        <v>46290.07</v>
      </c>
      <c r="M71" s="33">
        <v>37979</v>
      </c>
      <c r="N71" s="30">
        <v>475</v>
      </c>
      <c r="O71" s="30">
        <v>225</v>
      </c>
      <c r="P71" s="30">
        <v>416.79</v>
      </c>
      <c r="Q71" s="30">
        <v>505</v>
      </c>
      <c r="R71" s="30">
        <v>6</v>
      </c>
      <c r="S71" s="30" t="s">
        <v>55</v>
      </c>
      <c r="W71" s="30" t="s">
        <v>93</v>
      </c>
      <c r="X71" s="34">
        <v>0.0909</v>
      </c>
      <c r="Z71" s="30" t="s">
        <v>90</v>
      </c>
      <c r="AA71" s="31">
        <v>11802.83</v>
      </c>
    </row>
    <row r="72" spans="1:27" ht="12.75">
      <c r="A72" s="30">
        <v>664</v>
      </c>
      <c r="B72" s="30" t="s">
        <v>88</v>
      </c>
      <c r="C72" s="30" t="s">
        <v>197</v>
      </c>
      <c r="D72" s="30">
        <v>18</v>
      </c>
      <c r="E72" s="30">
        <v>-0.01</v>
      </c>
      <c r="F72" s="31">
        <v>160.02</v>
      </c>
      <c r="G72" s="31">
        <v>160.01</v>
      </c>
      <c r="H72" s="31">
        <v>160</v>
      </c>
      <c r="I72" s="31">
        <v>160</v>
      </c>
      <c r="J72" s="31">
        <v>160.0004</v>
      </c>
      <c r="K72" s="32">
        <v>306</v>
      </c>
      <c r="L72" s="31">
        <v>48961</v>
      </c>
      <c r="M72" s="33">
        <v>38014</v>
      </c>
      <c r="N72" s="30">
        <v>168.15</v>
      </c>
      <c r="O72" s="30">
        <v>50</v>
      </c>
      <c r="Q72" s="30">
        <v>159</v>
      </c>
      <c r="R72" s="30">
        <v>6</v>
      </c>
      <c r="S72" s="30" t="s">
        <v>55</v>
      </c>
      <c r="W72" s="30" t="s">
        <v>97</v>
      </c>
      <c r="X72" s="34">
        <v>0.10099999999999999</v>
      </c>
      <c r="Z72" s="30" t="s">
        <v>70</v>
      </c>
      <c r="AA72" s="31">
        <v>9600</v>
      </c>
    </row>
    <row r="73" spans="1:27" ht="12.75">
      <c r="A73" s="30">
        <v>380</v>
      </c>
      <c r="B73" s="30" t="s">
        <v>89</v>
      </c>
      <c r="C73" s="30" t="s">
        <v>198</v>
      </c>
      <c r="D73" s="30">
        <v>18</v>
      </c>
      <c r="E73" s="30">
        <v>6.08</v>
      </c>
      <c r="F73" s="31">
        <v>230</v>
      </c>
      <c r="G73" s="31">
        <v>244</v>
      </c>
      <c r="H73" s="31">
        <v>244</v>
      </c>
      <c r="I73" s="31">
        <v>244</v>
      </c>
      <c r="J73" s="31">
        <v>244</v>
      </c>
      <c r="K73" s="32">
        <v>2693</v>
      </c>
      <c r="L73" s="31">
        <v>657092</v>
      </c>
      <c r="M73" s="33">
        <v>38001</v>
      </c>
      <c r="N73" s="30">
        <v>244</v>
      </c>
      <c r="O73" s="30">
        <v>162</v>
      </c>
      <c r="P73" s="30">
        <v>225.07</v>
      </c>
      <c r="R73" s="30">
        <v>6</v>
      </c>
      <c r="S73" s="30" t="s">
        <v>55</v>
      </c>
      <c r="W73" s="30" t="s">
        <v>25</v>
      </c>
      <c r="X73" s="34">
        <v>0.1246</v>
      </c>
      <c r="Z73" s="30" t="s">
        <v>20</v>
      </c>
      <c r="AA73" s="31">
        <v>6000</v>
      </c>
    </row>
    <row r="74" spans="1:27" ht="12.75">
      <c r="A74" s="30">
        <v>265</v>
      </c>
      <c r="B74" s="30" t="s">
        <v>90</v>
      </c>
      <c r="C74" s="30" t="s">
        <v>199</v>
      </c>
      <c r="D74" s="30">
        <v>18</v>
      </c>
      <c r="E74" s="30">
        <v>1.58</v>
      </c>
      <c r="F74" s="31">
        <v>1300</v>
      </c>
      <c r="G74" s="31">
        <v>1320.55</v>
      </c>
      <c r="H74" s="31">
        <v>1300.02</v>
      </c>
      <c r="I74" s="31">
        <v>1320.55</v>
      </c>
      <c r="J74" s="31">
        <v>1320.55</v>
      </c>
      <c r="K74" s="32">
        <v>9</v>
      </c>
      <c r="L74" s="31">
        <v>11802.83</v>
      </c>
      <c r="M74" s="33">
        <v>38016</v>
      </c>
      <c r="N74" s="30">
        <v>1400</v>
      </c>
      <c r="O74" s="30">
        <v>540.01</v>
      </c>
      <c r="P74" s="30">
        <v>1325</v>
      </c>
      <c r="Q74" s="30">
        <v>1400</v>
      </c>
      <c r="R74" s="30">
        <v>6</v>
      </c>
      <c r="S74" s="30" t="s">
        <v>55</v>
      </c>
      <c r="W74" s="30" t="s">
        <v>49</v>
      </c>
      <c r="X74" s="34">
        <v>0.1506</v>
      </c>
      <c r="Z74" s="30" t="s">
        <v>72</v>
      </c>
      <c r="AA74" s="31">
        <v>5639.04</v>
      </c>
    </row>
    <row r="75" spans="1:27" ht="12.75">
      <c r="A75" s="30">
        <v>662</v>
      </c>
      <c r="B75" s="30" t="s">
        <v>91</v>
      </c>
      <c r="C75" s="30" t="s">
        <v>200</v>
      </c>
      <c r="D75" s="30">
        <v>18</v>
      </c>
      <c r="E75" s="30">
        <v>-52.15</v>
      </c>
      <c r="F75" s="31">
        <v>104.5</v>
      </c>
      <c r="G75" s="31">
        <v>50</v>
      </c>
      <c r="H75" s="31">
        <v>50</v>
      </c>
      <c r="I75" s="31">
        <v>50</v>
      </c>
      <c r="J75" s="31">
        <v>50</v>
      </c>
      <c r="K75" s="32">
        <v>20880</v>
      </c>
      <c r="L75" s="31">
        <v>1044000</v>
      </c>
      <c r="M75" s="33">
        <v>37034</v>
      </c>
      <c r="N75" s="30">
        <v>50</v>
      </c>
      <c r="O75" s="30">
        <v>50</v>
      </c>
      <c r="R75" s="30">
        <v>6</v>
      </c>
      <c r="S75" s="30" t="s">
        <v>55</v>
      </c>
      <c r="W75" s="30" t="s">
        <v>36</v>
      </c>
      <c r="X75" s="34">
        <v>0.1611</v>
      </c>
      <c r="Z75" s="30" t="s">
        <v>97</v>
      </c>
      <c r="AA75" s="31">
        <v>5600</v>
      </c>
    </row>
    <row r="76" spans="1:27" ht="12.75">
      <c r="A76" s="30">
        <v>577</v>
      </c>
      <c r="B76" s="30" t="s">
        <v>92</v>
      </c>
      <c r="C76" s="30" t="s">
        <v>201</v>
      </c>
      <c r="D76" s="30">
        <v>18</v>
      </c>
      <c r="E76" s="30">
        <v>-35.4</v>
      </c>
      <c r="F76" s="31">
        <v>25</v>
      </c>
      <c r="G76" s="31">
        <v>28.89</v>
      </c>
      <c r="H76" s="31">
        <v>16.15</v>
      </c>
      <c r="I76" s="31">
        <v>16.15</v>
      </c>
      <c r="J76" s="31">
        <v>16.15</v>
      </c>
      <c r="K76" s="32">
        <v>1214</v>
      </c>
      <c r="L76" s="31">
        <v>33797.32</v>
      </c>
      <c r="M76" s="33">
        <v>38013</v>
      </c>
      <c r="N76" s="30">
        <v>39.5</v>
      </c>
      <c r="O76" s="30">
        <v>15</v>
      </c>
      <c r="P76" s="30">
        <v>21</v>
      </c>
      <c r="Q76" s="30">
        <v>25</v>
      </c>
      <c r="R76" s="30">
        <v>6</v>
      </c>
      <c r="S76" s="30" t="s">
        <v>55</v>
      </c>
      <c r="W76" s="30" t="s">
        <v>31</v>
      </c>
      <c r="X76" s="34">
        <v>0.1666</v>
      </c>
      <c r="Z76" s="30" t="s">
        <v>24</v>
      </c>
      <c r="AA76" s="31">
        <v>4980.8</v>
      </c>
    </row>
    <row r="77" spans="1:27" ht="12.75">
      <c r="A77" s="30">
        <v>605</v>
      </c>
      <c r="B77" s="30" t="s">
        <v>93</v>
      </c>
      <c r="C77" s="30" t="s">
        <v>202</v>
      </c>
      <c r="D77" s="30">
        <v>18</v>
      </c>
      <c r="E77" s="30">
        <v>9.09</v>
      </c>
      <c r="F77" s="31">
        <v>1100</v>
      </c>
      <c r="G77" s="31">
        <v>1200</v>
      </c>
      <c r="H77" s="31">
        <v>1150</v>
      </c>
      <c r="I77" s="31">
        <v>1200</v>
      </c>
      <c r="J77" s="31">
        <v>1200</v>
      </c>
      <c r="K77" s="32">
        <v>278</v>
      </c>
      <c r="L77" s="31">
        <v>328701</v>
      </c>
      <c r="M77" s="33">
        <v>37998</v>
      </c>
      <c r="N77" s="30">
        <v>1200</v>
      </c>
      <c r="O77" s="30">
        <v>700</v>
      </c>
      <c r="P77" s="30">
        <v>990.04</v>
      </c>
      <c r="Q77" s="30">
        <v>1180</v>
      </c>
      <c r="R77" s="30">
        <v>6</v>
      </c>
      <c r="S77" s="30" t="s">
        <v>55</v>
      </c>
      <c r="W77" s="30" t="s">
        <v>99</v>
      </c>
      <c r="X77" s="34">
        <v>0.1666</v>
      </c>
      <c r="Z77" s="30" t="s">
        <v>49</v>
      </c>
      <c r="AA77" s="31">
        <v>4384.04</v>
      </c>
    </row>
    <row r="78" spans="1:27" ht="12.75">
      <c r="A78" s="30">
        <v>14261</v>
      </c>
      <c r="B78" s="30" t="s">
        <v>94</v>
      </c>
      <c r="C78" s="30" t="s">
        <v>203</v>
      </c>
      <c r="D78" s="30">
        <v>18</v>
      </c>
      <c r="E78" s="30">
        <v>0</v>
      </c>
      <c r="F78" s="31">
        <v>25</v>
      </c>
      <c r="G78" s="31">
        <v>25</v>
      </c>
      <c r="H78" s="31">
        <v>25</v>
      </c>
      <c r="I78" s="31">
        <v>25</v>
      </c>
      <c r="J78" s="31">
        <v>25</v>
      </c>
      <c r="K78" s="32">
        <v>755</v>
      </c>
      <c r="L78" s="31">
        <v>18875</v>
      </c>
      <c r="M78" s="33">
        <v>38016</v>
      </c>
      <c r="N78" s="30">
        <v>25</v>
      </c>
      <c r="O78" s="30">
        <v>25</v>
      </c>
      <c r="P78" s="30">
        <v>25</v>
      </c>
      <c r="R78" s="30">
        <v>6</v>
      </c>
      <c r="S78" s="30" t="s">
        <v>55</v>
      </c>
      <c r="W78" s="30" t="s">
        <v>66</v>
      </c>
      <c r="X78" s="34">
        <v>0.1761</v>
      </c>
      <c r="Z78" s="30" t="s">
        <v>28</v>
      </c>
      <c r="AA78" s="31">
        <v>4140</v>
      </c>
    </row>
    <row r="79" spans="1:27" ht="12.75">
      <c r="A79" s="30">
        <v>233</v>
      </c>
      <c r="B79" s="30" t="s">
        <v>95</v>
      </c>
      <c r="C79" s="30" t="s">
        <v>204</v>
      </c>
      <c r="D79" s="30">
        <v>18</v>
      </c>
      <c r="E79" s="30">
        <v>-5</v>
      </c>
      <c r="F79" s="31">
        <v>1000</v>
      </c>
      <c r="G79" s="31">
        <v>950</v>
      </c>
      <c r="H79" s="31">
        <v>950</v>
      </c>
      <c r="I79" s="31">
        <v>950</v>
      </c>
      <c r="J79" s="31">
        <v>950</v>
      </c>
      <c r="K79" s="32">
        <v>2</v>
      </c>
      <c r="L79" s="31">
        <v>1900</v>
      </c>
      <c r="M79" s="33">
        <v>37960</v>
      </c>
      <c r="N79" s="30">
        <v>1000</v>
      </c>
      <c r="O79" s="30">
        <v>950</v>
      </c>
      <c r="P79" s="30">
        <v>200</v>
      </c>
      <c r="Q79" s="30">
        <v>949.99</v>
      </c>
      <c r="R79" s="30">
        <v>6</v>
      </c>
      <c r="S79" s="30" t="s">
        <v>55</v>
      </c>
      <c r="W79" s="30" t="s">
        <v>73</v>
      </c>
      <c r="X79" s="34">
        <v>0.2104</v>
      </c>
      <c r="Z79" s="30" t="s">
        <v>41</v>
      </c>
      <c r="AA79" s="31">
        <v>3500.7</v>
      </c>
    </row>
    <row r="80" spans="1:27" ht="12.75">
      <c r="A80" s="30">
        <v>639</v>
      </c>
      <c r="B80" s="30" t="s">
        <v>96</v>
      </c>
      <c r="C80" s="30" t="s">
        <v>205</v>
      </c>
      <c r="D80" s="30">
        <v>18</v>
      </c>
      <c r="E80" s="30">
        <v>0.27</v>
      </c>
      <c r="F80" s="31">
        <v>179.5</v>
      </c>
      <c r="G80" s="31">
        <v>181</v>
      </c>
      <c r="H80" s="31">
        <v>158.12</v>
      </c>
      <c r="I80" s="31">
        <v>180</v>
      </c>
      <c r="J80" s="31">
        <v>180</v>
      </c>
      <c r="K80" s="32">
        <v>270</v>
      </c>
      <c r="L80" s="31">
        <v>47486.06</v>
      </c>
      <c r="M80" s="33">
        <v>38015</v>
      </c>
      <c r="N80" s="30">
        <v>199.99</v>
      </c>
      <c r="O80" s="30">
        <v>127.17</v>
      </c>
      <c r="P80" s="30">
        <v>174.27</v>
      </c>
      <c r="Q80" s="30">
        <v>200</v>
      </c>
      <c r="R80" s="30">
        <v>6</v>
      </c>
      <c r="S80" s="30" t="s">
        <v>55</v>
      </c>
      <c r="W80" s="30" t="s">
        <v>80</v>
      </c>
      <c r="X80" s="34">
        <v>0.4079</v>
      </c>
      <c r="Z80" s="30" t="s">
        <v>19</v>
      </c>
      <c r="AA80" s="31">
        <v>3240</v>
      </c>
    </row>
    <row r="81" spans="1:27" ht="12.75">
      <c r="A81" s="30">
        <v>592</v>
      </c>
      <c r="B81" s="30" t="s">
        <v>97</v>
      </c>
      <c r="C81" s="30" t="s">
        <v>206</v>
      </c>
      <c r="D81" s="30">
        <v>18</v>
      </c>
      <c r="E81" s="30">
        <v>10.1</v>
      </c>
      <c r="F81" s="31">
        <v>254.31</v>
      </c>
      <c r="G81" s="31">
        <v>280</v>
      </c>
      <c r="H81" s="31">
        <v>280</v>
      </c>
      <c r="I81" s="31">
        <v>280</v>
      </c>
      <c r="J81" s="31">
        <v>280</v>
      </c>
      <c r="K81" s="32">
        <v>20</v>
      </c>
      <c r="L81" s="31">
        <v>5600</v>
      </c>
      <c r="M81" s="33">
        <v>38008</v>
      </c>
      <c r="N81" s="30">
        <v>280</v>
      </c>
      <c r="O81" s="30">
        <v>100.01</v>
      </c>
      <c r="P81" s="30">
        <v>260.11</v>
      </c>
      <c r="Q81" s="30">
        <v>500</v>
      </c>
      <c r="R81" s="30">
        <v>6</v>
      </c>
      <c r="S81" s="30" t="s">
        <v>55</v>
      </c>
      <c r="W81" s="30" t="s">
        <v>47</v>
      </c>
      <c r="X81" s="34">
        <v>0.425</v>
      </c>
      <c r="Z81" s="30" t="s">
        <v>13</v>
      </c>
      <c r="AA81" s="31">
        <v>3160</v>
      </c>
    </row>
    <row r="82" spans="1:27" ht="12.75">
      <c r="A82" s="30">
        <v>14210</v>
      </c>
      <c r="B82" s="30" t="s">
        <v>98</v>
      </c>
      <c r="C82" s="30" t="s">
        <v>207</v>
      </c>
      <c r="D82" s="30">
        <v>18</v>
      </c>
      <c r="E82" s="30">
        <v>-5.26</v>
      </c>
      <c r="F82" s="31">
        <v>2850</v>
      </c>
      <c r="G82" s="31">
        <v>2770</v>
      </c>
      <c r="H82" s="31">
        <v>2700</v>
      </c>
      <c r="I82" s="31">
        <v>2700</v>
      </c>
      <c r="J82" s="31">
        <v>2700</v>
      </c>
      <c r="K82" s="32">
        <v>125</v>
      </c>
      <c r="L82" s="31">
        <v>337840</v>
      </c>
      <c r="M82" s="33">
        <v>38001</v>
      </c>
      <c r="N82" s="30">
        <v>30000</v>
      </c>
      <c r="O82" s="30">
        <v>2700</v>
      </c>
      <c r="P82" s="30">
        <v>2700</v>
      </c>
      <c r="Q82" s="30">
        <v>3000</v>
      </c>
      <c r="R82" s="30">
        <v>6</v>
      </c>
      <c r="S82" s="30" t="s">
        <v>55</v>
      </c>
      <c r="W82" s="30" t="s">
        <v>74</v>
      </c>
      <c r="X82" s="34">
        <v>0.44</v>
      </c>
      <c r="Z82" s="30" t="s">
        <v>78</v>
      </c>
      <c r="AA82" s="31">
        <v>3000</v>
      </c>
    </row>
    <row r="83" spans="1:27" ht="12.75">
      <c r="A83" s="30">
        <v>185</v>
      </c>
      <c r="B83" s="30" t="s">
        <v>99</v>
      </c>
      <c r="C83" s="30" t="s">
        <v>208</v>
      </c>
      <c r="D83" s="30">
        <v>18</v>
      </c>
      <c r="E83" s="30">
        <v>16.66</v>
      </c>
      <c r="F83" s="31">
        <v>300</v>
      </c>
      <c r="G83" s="31">
        <v>350</v>
      </c>
      <c r="H83" s="31">
        <v>350</v>
      </c>
      <c r="I83" s="31">
        <v>350</v>
      </c>
      <c r="J83" s="31">
        <v>350</v>
      </c>
      <c r="K83" s="32">
        <v>59</v>
      </c>
      <c r="L83" s="31">
        <v>20650</v>
      </c>
      <c r="M83" s="33">
        <v>38014</v>
      </c>
      <c r="N83" s="30">
        <v>350</v>
      </c>
      <c r="O83" s="30">
        <v>200</v>
      </c>
      <c r="P83" s="30">
        <v>320</v>
      </c>
      <c r="Q83" s="30">
        <v>400</v>
      </c>
      <c r="R83" s="30">
        <v>6</v>
      </c>
      <c r="S83" s="30" t="s">
        <v>55</v>
      </c>
      <c r="W83" s="30" t="s">
        <v>62</v>
      </c>
      <c r="X83" s="34">
        <v>0.4705</v>
      </c>
      <c r="Z83" s="30" t="s">
        <v>60</v>
      </c>
      <c r="AA83" s="31">
        <v>2700</v>
      </c>
    </row>
    <row r="84" spans="1:27" ht="12.75">
      <c r="A84" s="30">
        <v>201</v>
      </c>
      <c r="B84" s="30" t="s">
        <v>100</v>
      </c>
      <c r="C84" s="30" t="s">
        <v>209</v>
      </c>
      <c r="D84" s="30">
        <v>18</v>
      </c>
      <c r="E84" s="30">
        <v>-33.31</v>
      </c>
      <c r="F84" s="31">
        <v>45</v>
      </c>
      <c r="G84" s="31">
        <v>55</v>
      </c>
      <c r="H84" s="31">
        <v>30.01</v>
      </c>
      <c r="I84" s="31">
        <v>30.01</v>
      </c>
      <c r="J84" s="31">
        <v>30.01</v>
      </c>
      <c r="K84" s="32">
        <v>400</v>
      </c>
      <c r="L84" s="31">
        <v>17945</v>
      </c>
      <c r="M84" s="33">
        <v>38007</v>
      </c>
      <c r="N84" s="30">
        <v>55</v>
      </c>
      <c r="O84" s="30">
        <v>30</v>
      </c>
      <c r="P84" s="30">
        <v>30.1</v>
      </c>
      <c r="Q84" s="30">
        <v>50</v>
      </c>
      <c r="R84" s="30">
        <v>6</v>
      </c>
      <c r="S84" s="30" t="s">
        <v>55</v>
      </c>
      <c r="W84" s="30" t="s">
        <v>87</v>
      </c>
      <c r="X84" s="34">
        <v>0.516</v>
      </c>
      <c r="Z84" s="30" t="s">
        <v>95</v>
      </c>
      <c r="AA84" s="31">
        <v>1900</v>
      </c>
    </row>
    <row r="85" spans="1:27" ht="12.75">
      <c r="A85" s="30">
        <v>643</v>
      </c>
      <c r="B85" s="30" t="s">
        <v>101</v>
      </c>
      <c r="C85" s="30" t="s">
        <v>210</v>
      </c>
      <c r="D85" s="30">
        <v>18</v>
      </c>
      <c r="E85" s="30">
        <v>1.89</v>
      </c>
      <c r="F85" s="31">
        <v>29.4429</v>
      </c>
      <c r="G85" s="31">
        <v>30</v>
      </c>
      <c r="H85" s="31">
        <v>29.06</v>
      </c>
      <c r="I85" s="31">
        <v>30</v>
      </c>
      <c r="J85" s="31">
        <v>30</v>
      </c>
      <c r="K85" s="32">
        <v>16351</v>
      </c>
      <c r="L85" s="31">
        <v>483085.01</v>
      </c>
      <c r="M85" s="33">
        <v>38015</v>
      </c>
      <c r="N85" s="30">
        <v>63.06</v>
      </c>
      <c r="O85" s="30">
        <v>29</v>
      </c>
      <c r="P85" s="30">
        <v>29.5</v>
      </c>
      <c r="Q85" s="30">
        <v>31.49</v>
      </c>
      <c r="R85" s="30">
        <v>6</v>
      </c>
      <c r="S85" s="30" t="s">
        <v>55</v>
      </c>
      <c r="W85" s="30" t="s">
        <v>78</v>
      </c>
      <c r="X85" s="34">
        <v>1.7777</v>
      </c>
      <c r="Z85" s="30" t="s">
        <v>21</v>
      </c>
      <c r="AA85" s="31">
        <v>1300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2004-02-27T15:07:03Z</cp:lastPrinted>
  <dcterms:created xsi:type="dcterms:W3CDTF">2004-02-27T15:03:52Z</dcterms:created>
  <dcterms:modified xsi:type="dcterms:W3CDTF">2004-02-27T15:07:05Z</dcterms:modified>
  <cp:category/>
  <cp:version/>
  <cp:contentType/>
  <cp:contentStatus/>
</cp:coreProperties>
</file>